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<sst xmlns="http://schemas.openxmlformats.org/spreadsheetml/2006/main" count="95" uniqueCount="95">
  <si>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</si>
  <si>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</si>
  <si>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QUENELLE DE NOUGAT GLACé (PAUVRE)</t>
  </si>
  <si>
    <t>Code</t>
  </si>
  <si>
    <t>00000370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</si>
  <si>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</si>
  <si>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</si>
  <si>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</si>
  <si>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</si>
  <si>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</si>
  <si>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</si>
  <si>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</si>
  <si>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</si>
  <si>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</si>
  <si>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</si>
  <si>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</si>
  <si>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</si>
  <si>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</si>
  <si>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</si>
  <si>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</si>
  <si>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</si>
  <si>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</si>
  <si>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</si>
  <si>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</si>
  <si>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</si>
  <si>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</si>
  <si>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</si>
  <si>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</si>
  <si>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</si>
  <si>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</si>
  <si>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</si>
  <si>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</si>
  <si>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</si>
  <si>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</si>
  <si>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</si>
  <si>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</si>
  <si>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</si>
  <si>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</si>
  <si>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</si>
  <si>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</si>
  <si>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</si>
  <si>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</si>
  <si>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</si>
  <si>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</si>
  <si>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</si>
  <si>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</si>
  <si>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</si>
  <si>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</si>
  <si>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</si>
  <si>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</si>
  <si>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</si>
  <si>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</si>
  <si>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</si>
  <si>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</si>
  <si>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</si>
  <si>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</si>
  <si>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</si>
  <si>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</si>
  <si>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</si>
  <si>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</si>
  <si>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</si>
  <si>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</si>
  <si>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</si>
  <si>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0,33 pc)</t>
  </si>
  <si>
    <t>recette</t>
  </si>
  <si>
    <t>Conversions fruits frais (P→K)</t>
  </si>
  <si>
    <t xml:space="preserve">    ↳ NOUGAT GLACé (b)(PAUVRE)</t>
  </si>
  <si>
    <t>Glaces, sorbets et granités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</si>
  <si>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</si>
  <si>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</si>
  <si>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</si>
  <si>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</si>
  <si>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</si>
  <si>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</si>
  <si>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</si>
  <si>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</si>
  <si>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</si>
  <si>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</si>
  <si>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</si>
  <si>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</si>
  <si>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</si>
  <si>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</si>
  <si>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</si>
  <si>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</si>
  <si>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</si>
  <si>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</si>
  <si>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</si>
  <si>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</si>
  <si>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</si>
  <si>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</si>
  <si>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</si>
  <si>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</si>
  <si>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</si>
  <si>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</si>
  <si>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NOUGAT GLACé (PAUVRE)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</si>
</sst>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0.92875252458881</v>
      </c>
    </row>
    <row r="12">
      <c r="A12" t="s" s="4">
        <v>18</v>
      </c>
      <c r="B12" s="5">
        <v>2.8144015896631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0.92875252458881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</v>
      </c>
      <c r="C3" t="s" s="11">
        <v>26</v>
      </c>
      <c r="D3"/>
      <c r="E3"/>
      <c r="F3"/>
    </row>
    <row r="4">
      <c r="A4" t="s">
        <v>27</v>
      </c>
      <c r="B4" s="12">
        <f>$B$2*B3</f>
        <v>0.33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0.01091</v>
      </c>
      <c r="E7" s="12">
        <f>D7*$B$2</f>
        <v>0.01091</v>
      </c>
      <c r="F7" t="s">
        <v>36</v>
      </c>
      <c r="G7" s="5">
        <f>E7*13.3118909237</f>
        <v>0.145233</v>
      </c>
    </row>
    <row r="8">
      <c r="A8" t="s" s="3">
        <v>37</v>
      </c>
      <c r="B8" t="s">
        <v>38</v>
      </c>
      <c r="C8" t="s">
        <v>39</v>
      </c>
      <c r="D8" s="10">
        <v>0.004546</v>
      </c>
      <c r="E8" s="12">
        <f>D8*$B$2</f>
        <v>0.004546</v>
      </c>
      <c r="F8" t="s">
        <v>40</v>
      </c>
      <c r="G8" s="5">
        <f>E8*3.9512524387</f>
        <v>0.017962</v>
      </c>
    </row>
    <row r="9">
      <c r="A9" t="s" s="3">
        <v>41</v>
      </c>
      <c r="B9" t="s">
        <v>42</v>
      </c>
      <c r="C9" t="s">
        <v>39</v>
      </c>
      <c r="D9" s="10">
        <v>0.141712</v>
      </c>
      <c r="E9" s="12">
        <f>D9*$B$2</f>
        <v>0.141712</v>
      </c>
      <c r="F9" t="s">
        <v>36</v>
      </c>
      <c r="G9" s="5">
        <f>E9*2.533494846</f>
        <v>0.359027</v>
      </c>
    </row>
    <row r="10">
      <c r="A10" t="s" s="3">
        <v>43</v>
      </c>
      <c r="B10" t="s">
        <v>44</v>
      </c>
      <c r="C10" t="s">
        <v>45</v>
      </c>
      <c r="D10" s="10">
        <v>0.013637</v>
      </c>
      <c r="E10" s="12">
        <f>D10*$B$2</f>
        <v>0.013637</v>
      </c>
      <c r="F10" t="s">
        <v>40</v>
      </c>
      <c r="G10" s="5">
        <f>E10*7.1395968957</f>
        <v>0.097363</v>
      </c>
    </row>
    <row r="11">
      <c r="A11" t="s" s="3">
        <v>46</v>
      </c>
      <c r="B11" t="s">
        <v>47</v>
      </c>
      <c r="C11" t="s">
        <v>45</v>
      </c>
      <c r="D11" s="10">
        <v>0.022729</v>
      </c>
      <c r="E11" s="12">
        <f>D11*$B$2</f>
        <v>0.022729</v>
      </c>
      <c r="F11" t="s">
        <v>40</v>
      </c>
      <c r="G11" s="5">
        <f>E11*3.2722217632</f>
        <v>0.074374</v>
      </c>
    </row>
    <row r="12">
      <c r="A12" t="s" s="3">
        <v>48</v>
      </c>
      <c r="B12" t="s">
        <v>49</v>
      </c>
      <c r="C12" t="s">
        <v>50</v>
      </c>
      <c r="D12" s="10">
        <v>0.495495</v>
      </c>
      <c r="E12" s="12">
        <f>D12*$B$2</f>
        <v>0.495495</v>
      </c>
      <c r="F12" t="s">
        <v>26</v>
      </c>
      <c r="G12" s="5">
        <f>E12*0.27000027</f>
        <v>0.133784</v>
      </c>
    </row>
    <row r="13">
      <c r="A13" t="s" s="3">
        <v>51</v>
      </c>
      <c r="B13" t="s">
        <v>52</v>
      </c>
      <c r="C13" t="s">
        <v>53</v>
      </c>
      <c r="D13" s="10">
        <v>0.018183</v>
      </c>
      <c r="E13" s="12">
        <f>D13*$B$2</f>
        <v>0.018183</v>
      </c>
      <c r="F13" t="s">
        <v>36</v>
      </c>
      <c r="G13" s="5">
        <f>E13*0.003000053</f>
        <v>0.000055</v>
      </c>
    </row>
    <row r="14">
      <c r="A14" t="s" s="3">
        <v>54</v>
      </c>
      <c r="B14" t="s">
        <v>55</v>
      </c>
      <c r="C14" t="s">
        <v>56</v>
      </c>
      <c r="D14" s="10">
        <v>0.007273</v>
      </c>
      <c r="E14" s="12">
        <f>D14*$B$2</f>
        <v>0.007273</v>
      </c>
      <c r="F14" t="s">
        <v>40</v>
      </c>
      <c r="G14" s="5">
        <f>E14*4.0407824321</f>
        <v>0.029389</v>
      </c>
    </row>
    <row r="15">
      <c r="A15" t="s" s="3">
        <v>57</v>
      </c>
      <c r="B15" t="s">
        <v>58</v>
      </c>
      <c r="C15" t="s">
        <v>56</v>
      </c>
      <c r="D15" s="10">
        <v>0.075333</v>
      </c>
      <c r="E15" s="12">
        <f>D15*$B$2</f>
        <v>0.075333</v>
      </c>
      <c r="F15" t="s">
        <v>40</v>
      </c>
      <c r="G15" s="5">
        <f>E15*0.9500062881</f>
        <v>0.071567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0.33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0.33</v>
      </c>
      <c r="E3" t="s">
        <v>40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0.099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0.036</v>
      </c>
      <c r="E5" t="s">
        <v>40</v>
      </c>
      <c r="F5" t="s">
        <v>70</v>
      </c>
    </row>
    <row r="6">
      <c r="A6">
        <v>4</v>
      </c>
      <c r="B6" t="s">
        <v>71</v>
      </c>
      <c r="C6" t="s">
        <v>72</v>
      </c>
      <c r="D6" s="12">
        <v>0.022</v>
      </c>
      <c r="E6" t="s">
        <v>40</v>
      </c>
      <c r="F6" t="s">
        <v>56</v>
      </c>
    </row>
    <row r="7">
      <c r="A7">
        <v>4</v>
      </c>
      <c r="B7" t="s">
        <v>73</v>
      </c>
      <c r="C7" t="s">
        <v>72</v>
      </c>
      <c r="D7" s="12">
        <v>0.007</v>
      </c>
      <c r="E7" t="s">
        <v>40</v>
      </c>
      <c r="F7" t="s">
        <v>56</v>
      </c>
    </row>
    <row r="8">
      <c r="A8">
        <v>4</v>
      </c>
      <c r="B8" t="s">
        <v>74</v>
      </c>
      <c r="C8" t="s">
        <v>72</v>
      </c>
      <c r="D8" s="12">
        <v>0.007</v>
      </c>
      <c r="E8" t="s">
        <v>36</v>
      </c>
      <c r="F8" t="s">
        <v>53</v>
      </c>
    </row>
    <row r="9">
      <c r="A9">
        <v>3</v>
      </c>
      <c r="B9" t="s">
        <v>75</v>
      </c>
      <c r="C9" t="s">
        <v>72</v>
      </c>
      <c r="D9" s="12">
        <v>0.014</v>
      </c>
      <c r="E9" t="s">
        <v>40</v>
      </c>
      <c r="F9" t="s">
        <v>45</v>
      </c>
    </row>
    <row r="10">
      <c r="A10">
        <v>3</v>
      </c>
      <c r="B10" t="s">
        <v>76</v>
      </c>
      <c r="C10" t="s">
        <v>72</v>
      </c>
      <c r="D10" s="12">
        <v>0.005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72</v>
      </c>
      <c r="D11" s="12">
        <v>0.023</v>
      </c>
      <c r="E11" t="s">
        <v>40</v>
      </c>
      <c r="F11" t="s">
        <v>45</v>
      </c>
    </row>
    <row r="12">
      <c r="A12">
        <v>3</v>
      </c>
      <c r="B12" t="s">
        <v>78</v>
      </c>
      <c r="C12" t="s">
        <v>72</v>
      </c>
      <c r="D12" s="12">
        <v>0.011</v>
      </c>
      <c r="E12" t="s">
        <v>36</v>
      </c>
      <c r="F12" t="s">
        <v>35</v>
      </c>
    </row>
    <row r="13">
      <c r="A13">
        <v>3</v>
      </c>
      <c r="B13" t="s">
        <v>79</v>
      </c>
      <c r="C13" t="s">
        <v>72</v>
      </c>
      <c r="D13" s="12">
        <v>0.011</v>
      </c>
      <c r="E13" t="s">
        <v>36</v>
      </c>
      <c r="F13" t="s">
        <v>53</v>
      </c>
    </row>
    <row r="14">
      <c r="A14">
        <v>2</v>
      </c>
      <c r="B14" t="s">
        <v>80</v>
      </c>
      <c r="C14" t="s">
        <v>72</v>
      </c>
      <c r="D14" s="12">
        <v>0.142</v>
      </c>
      <c r="E14" t="s">
        <v>36</v>
      </c>
      <c r="F14" t="s">
        <v>39</v>
      </c>
    </row>
    <row r="15">
      <c r="A15">
        <v>2</v>
      </c>
      <c r="B15" t="s">
        <v>81</v>
      </c>
      <c r="C15" t="s">
        <v>64</v>
      </c>
      <c r="D15" s="12">
        <v>0.089</v>
      </c>
      <c r="E15" t="s">
        <v>40</v>
      </c>
      <c r="F15" t="s">
        <v>82</v>
      </c>
    </row>
    <row r="16">
      <c r="A16">
        <v>3</v>
      </c>
      <c r="B16" t="s">
        <v>83</v>
      </c>
      <c r="C16" t="s">
        <v>64</v>
      </c>
      <c r="D16" s="12">
        <v>0.991</v>
      </c>
      <c r="E16" t="s">
        <v>26</v>
      </c>
      <c r="F16" t="s">
        <v>84</v>
      </c>
    </row>
    <row r="17">
      <c r="A17">
        <v>4</v>
      </c>
      <c r="B17" t="s">
        <v>85</v>
      </c>
      <c r="C17" t="s">
        <v>64</v>
      </c>
      <c r="D17" s="12">
        <v>0.036</v>
      </c>
      <c r="E17" t="s">
        <v>36</v>
      </c>
      <c r="F17" t="s">
        <v>84</v>
      </c>
    </row>
    <row r="18">
      <c r="A18">
        <v>5</v>
      </c>
      <c r="B18" t="s">
        <v>86</v>
      </c>
      <c r="C18" t="s">
        <v>72</v>
      </c>
      <c r="D18" s="12">
        <v>0.495</v>
      </c>
      <c r="E18" t="s">
        <v>26</v>
      </c>
      <c r="F18" t="s">
        <v>50</v>
      </c>
    </row>
    <row r="19">
      <c r="A19">
        <v>3</v>
      </c>
      <c r="B19" t="s">
        <v>87</v>
      </c>
      <c r="C19" t="s">
        <v>72</v>
      </c>
      <c r="D19" s="12">
        <v>0.054</v>
      </c>
      <c r="E19" t="s">
        <v>40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94</v>
      </c>
      <c r="B1"/>
      <c r="C1"/>
      <c r="D1"/>
    </row>
    <row r="2">
      <c r="A2" t="str" s="14">
        <f>"00000370 · CONV.FRUITS · référence : "&amp;Besoins!B3&amp;" "&amp;Besoins!C3&amp;" · multiplicateur réglable sur la feuille ""Besoins"""</f>
        <v>00000370 · CONV.FRUITS · référence : 0,33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2026-09-23T20:31:49Z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2026-09-23T20:31:49Z</dcterms:modified>
  <cp:revision>1</cp:revision>
</cp:coreProperties>
</file>