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<sst xmlns="http://schemas.openxmlformats.org/spreadsheetml/2006/main" count="124" uniqueCount="124">
  <si>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</si>
  <si>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</si>
  <si>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NID DE PÂQUES PRALINÉ</t>
  </si>
  <si>
    <t>Code</t>
  </si>
  <si>
    <t>00000292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</si>
  <si>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</si>
  <si>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</si>
  <si>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</si>
  <si>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</si>
  <si>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</si>
  <si>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</si>
  <si>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</si>
  <si>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</si>
  <si>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</si>
  <si>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</si>
  <si>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</si>
  <si>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</si>
  <si>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</si>
  <si>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</si>
  <si>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</si>
  <si>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</si>
  <si>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</si>
  <si>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</si>
  <si>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</si>
  <si>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</si>
  <si>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</si>
  <si>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</si>
  <si>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</si>
  <si>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</si>
  <si>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</si>
  <si>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</si>
  <si>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</si>
  <si>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</si>
  <si>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00000025</t>
  </si>
  <si>
    <t>PaTE  praline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</si>
  <si>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</si>
  <si>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</si>
  <si>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</si>
  <si>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</si>
  <si>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</si>
  <si>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</si>
  <si>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</si>
  <si>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</si>
  <si>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</si>
  <si>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</si>
  <si>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</si>
  <si>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</si>
  <si>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</si>
  <si>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</si>
  <si>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</si>
  <si>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</si>
  <si>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</si>
  <si>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</si>
  <si>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</si>
  <si>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</si>
  <si>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</si>
  <si>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</si>
  <si>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</si>
  <si>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</si>
  <si>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12 pc)</t>
  </si>
  <si>
    <t>recette</t>
  </si>
  <si>
    <t>Pièces individuelles</t>
  </si>
  <si>
    <t xml:space="preserve">    ↳ PARIS-BREST PRALINé</t>
  </si>
  <si>
    <t xml:space="preserve">        ↳ PARIS-BREST (mini,vide)</t>
  </si>
  <si>
    <t>Appareils divers</t>
  </si>
  <si>
    <t xml:space="preserve">            ↳ PÂTE À CHOUX (B)</t>
  </si>
  <si>
    <t>Pâte à choux</t>
  </si>
  <si>
    <t xml:space="preserve">                ↳ EAU</t>
  </si>
  <si>
    <t>matiere</t>
  </si>
  <si>
    <t xml:space="preserve">                ↳ SEL</t>
  </si>
  <si>
    <t xml:space="preserve">                ↳ SUCRE (S2)</t>
  </si>
  <si>
    <t xml:space="preserve">                ↳ BEURRE</t>
  </si>
  <si>
    <t xml:space="preserve">                ↳ FARINE (FLEUR DE FROMENT)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</si>
  <si>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</si>
  <si>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</si>
  <si>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</si>
  <si>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</si>
  <si>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↳ CRÈME AU BEURRE PRALINÉ</t>
  </si>
  <si>
    <t xml:space="preserve">            ↳ CRÈME AU BEURRE</t>
  </si>
  <si>
    <t xml:space="preserve">            ↳ PaTE  praline</t>
  </si>
  <si>
    <t>Recette</t>
  </si>
  <si>
    <t>#</t>
  </si>
  <si>
    <t>Verbe</t>
  </si>
  <si>
    <t>Étape</t>
  </si>
  <si>
    <t>Précision technique</t>
  </si>
  <si>
    <t>Durée</t>
  </si>
  <si>
    <t>PARIS-BREST PRALINé</t>
  </si>
  <si>
    <t>PARIS-BREST (mini,vide)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</si>
  <si>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</si>
  <si>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</si>
  <si>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</si>
  <si>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</si>
  <si>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</si>
  <si>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</si>
  <si>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</si>
  <si>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</si>
  <si>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</si>
  <si>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</si>
  <si>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</si>
  <si>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</si>
  <si>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</si>
  <si>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</si>
  <si>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</si>
  <si>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</si>
  <si>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</si>
  <si>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AU BEURRE PRALINÉ</t>
  </si>
  <si>
    <t>CRÈME AU BEURRE</t>
  </si>
  <si>
    <t>Fiche technique — NID DE PÂQUES PRALINÉ</t>
  </si>
  <si>
    <t>NID DE PÂQUES PRALINÉ  00000292</t>
  </si>
  <si>
    <t>↳ PARIS-BREST PRALINé  00000348</t>
  </si>
  <si>
    <t>↳ PARIS-BREST (mini,vide)  00000293</t>
  </si>
  <si>
    <t>↳ PÂTE À CHOUX (B)  00000343</t>
  </si>
  <si>
    <t>1.</t>
  </si>
  <si>
    <t>2.</t>
  </si>
  <si>
    <t xml:space="preserve">    EAU</t>
  </si>
  <si>
    <t xml:space="preserve">    SUCRE (S2)</t>
  </si>
  <si>
    <t xml:space="preserve">    BEURRE</t>
  </si>
  <si>
    <t>3.</t>
  </si>
  <si>
    <t>4.</t>
  </si>
  <si>
    <t>5.</t>
  </si>
  <si>
    <t xml:space="preserve">    OEUF (P) (conv.)</t>
  </si>
  <si>
    <t>6.</t>
  </si>
  <si>
    <t>↳ CRÈME AU BEURRE PRALINÉ  00000347</t>
  </si>
  <si>
    <t>↳ CRÈME AU BEURRE  00000093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</si>
</sst>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26.425525709845</v>
      </c>
    </row>
    <row r="12">
      <c r="A12" t="s" s="4">
        <v>18</v>
      </c>
      <c r="B12" s="5">
        <v>2.202127142487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26.425525709845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12</v>
      </c>
      <c r="C3" t="s" s="11">
        <v>26</v>
      </c>
      <c r="D3"/>
      <c r="E3"/>
      <c r="F3"/>
    </row>
    <row r="4">
      <c r="A4" t="s">
        <v>27</v>
      </c>
      <c r="B4" s="12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0.04</v>
      </c>
      <c r="E7" s="12">
        <f>D7*$B$2</f>
        <v>0.04</v>
      </c>
      <c r="F7" t="s">
        <v>36</v>
      </c>
      <c r="G7" s="5">
        <f>E7*3.8795</f>
        <v>0.15518</v>
      </c>
    </row>
    <row r="8">
      <c r="A8" t="s" s="3">
        <v>37</v>
      </c>
      <c r="B8" t="s">
        <v>38</v>
      </c>
      <c r="C8" t="s">
        <v>39</v>
      </c>
      <c r="D8" s="10">
        <v>2.487047</v>
      </c>
      <c r="E8" s="12">
        <f>D8*$B$2</f>
        <v>2.487047</v>
      </c>
      <c r="F8" t="s">
        <v>36</v>
      </c>
      <c r="G8" s="5">
        <f>E8*0.0220639967</f>
        <v>0.054874</v>
      </c>
    </row>
    <row r="9">
      <c r="A9" t="s" s="3">
        <v>40</v>
      </c>
      <c r="B9" t="s">
        <v>41</v>
      </c>
      <c r="C9" t="s">
        <v>42</v>
      </c>
      <c r="D9" s="10">
        <v>2.165285</v>
      </c>
      <c r="E9" s="12">
        <f>D9*$B$2</f>
        <v>2.165285</v>
      </c>
      <c r="F9" t="s">
        <v>36</v>
      </c>
      <c r="G9" s="5">
        <f>E9*3.9513999527</f>
        <v>8.555907</v>
      </c>
    </row>
    <row r="10">
      <c r="A10" t="s" s="3">
        <v>43</v>
      </c>
      <c r="B10" t="s">
        <v>44</v>
      </c>
      <c r="C10" t="s">
        <v>45</v>
      </c>
      <c r="D10" s="10">
        <v>64.176166</v>
      </c>
      <c r="E10" s="12">
        <f>D10*$B$2</f>
        <v>64.176166</v>
      </c>
      <c r="F10" t="s">
        <v>26</v>
      </c>
      <c r="G10" s="5">
        <f>E10*0.2699999992</f>
        <v>17.327565</v>
      </c>
    </row>
    <row r="11">
      <c r="A11" t="s" s="3">
        <v>46</v>
      </c>
      <c r="B11" t="s">
        <v>47</v>
      </c>
      <c r="C11" t="s">
        <v>48</v>
      </c>
      <c r="D11" s="10">
        <v>4.091451</v>
      </c>
      <c r="E11" s="12">
        <f>D11*$B$2</f>
        <v>4.091451</v>
      </c>
      <c r="F11" t="s">
        <v>49</v>
      </c>
      <c r="G11" s="5">
        <f>E11*0.0029999998</f>
        <v>0.012274</v>
      </c>
    </row>
    <row r="12">
      <c r="A12" t="s" s="3">
        <v>50</v>
      </c>
      <c r="B12" t="s">
        <v>51</v>
      </c>
      <c r="C12" t="s">
        <v>48</v>
      </c>
      <c r="D12" s="10">
        <v>0.062176</v>
      </c>
      <c r="E12" s="12">
        <f>D12*$B$2</f>
        <v>0.062176</v>
      </c>
      <c r="F12" t="s">
        <v>36</v>
      </c>
      <c r="G12" s="5">
        <f>E12*0.1864164971</f>
        <v>0.011591</v>
      </c>
    </row>
    <row r="13">
      <c r="A13" t="s" s="3">
        <v>52</v>
      </c>
      <c r="B13" t="s">
        <v>53</v>
      </c>
      <c r="C13" t="s">
        <v>54</v>
      </c>
      <c r="D13" s="10">
        <v>0.324352</v>
      </c>
      <c r="E13" s="12">
        <f>D13*$B$2</f>
        <v>0.324352</v>
      </c>
      <c r="F13" t="s">
        <v>36</v>
      </c>
      <c r="G13" s="5">
        <f>E13*0.9500009712</f>
        <v>0.308135</v>
      </c>
    </row>
    <row r="14">
      <c r="A14"/>
      <c r="B14"/>
      <c r="C14"/>
      <c r="D14"/>
      <c r="E14"/>
      <c r="F14" t="s" s="4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12</v>
      </c>
      <c r="E2" t="s">
        <v>26</v>
      </c>
      <c r="F2" t="s">
        <v>61</v>
      </c>
    </row>
    <row r="3">
      <c r="A3">
        <v>1</v>
      </c>
      <c r="B3" t="s">
        <v>62</v>
      </c>
      <c r="C3" t="s">
        <v>60</v>
      </c>
      <c r="D3" s="12">
        <v>12</v>
      </c>
      <c r="E3" t="s">
        <v>26</v>
      </c>
      <c r="F3" t="s">
        <v>61</v>
      </c>
    </row>
    <row r="4">
      <c r="A4">
        <v>2</v>
      </c>
      <c r="B4" t="s">
        <v>63</v>
      </c>
      <c r="C4" t="s">
        <v>60</v>
      </c>
      <c r="D4" s="12">
        <v>12</v>
      </c>
      <c r="E4" t="s">
        <v>26</v>
      </c>
      <c r="F4" t="s">
        <v>64</v>
      </c>
    </row>
    <row r="5">
      <c r="A5">
        <v>3</v>
      </c>
      <c r="B5" t="s">
        <v>65</v>
      </c>
      <c r="C5" t="s">
        <v>60</v>
      </c>
      <c r="D5" s="12">
        <v>12</v>
      </c>
      <c r="E5" t="s">
        <v>36</v>
      </c>
      <c r="F5" t="s">
        <v>66</v>
      </c>
    </row>
    <row r="6">
      <c r="A6">
        <v>4</v>
      </c>
      <c r="B6" t="s">
        <v>67</v>
      </c>
      <c r="C6" t="s">
        <v>68</v>
      </c>
      <c r="D6" s="12">
        <v>4.041</v>
      </c>
      <c r="E6" t="s">
        <v>49</v>
      </c>
      <c r="F6" t="s">
        <v>48</v>
      </c>
    </row>
    <row r="7">
      <c r="A7">
        <v>4</v>
      </c>
      <c r="B7" t="s">
        <v>69</v>
      </c>
      <c r="C7" t="s">
        <v>68</v>
      </c>
      <c r="D7" s="12">
        <v>0.062</v>
      </c>
      <c r="E7" t="s">
        <v>36</v>
      </c>
      <c r="F7" t="s">
        <v>48</v>
      </c>
    </row>
    <row r="8">
      <c r="A8">
        <v>4</v>
      </c>
      <c r="B8" t="s">
        <v>70</v>
      </c>
      <c r="C8" t="s">
        <v>68</v>
      </c>
      <c r="D8" s="12">
        <v>0.124</v>
      </c>
      <c r="E8" t="s">
        <v>36</v>
      </c>
      <c r="F8" t="s">
        <v>54</v>
      </c>
    </row>
    <row r="9">
      <c r="A9">
        <v>4</v>
      </c>
      <c r="B9" t="s">
        <v>71</v>
      </c>
      <c r="C9" t="s">
        <v>68</v>
      </c>
      <c r="D9" s="12">
        <v>1.865</v>
      </c>
      <c r="E9" t="s">
        <v>36</v>
      </c>
      <c r="F9" t="s">
        <v>42</v>
      </c>
    </row>
    <row r="10">
      <c r="A10">
        <v>4</v>
      </c>
      <c r="B10" t="s">
        <v>72</v>
      </c>
      <c r="C10" t="s">
        <v>68</v>
      </c>
      <c r="D10" s="12">
        <v>2.487</v>
      </c>
      <c r="E10" t="s">
        <v>36</v>
      </c>
      <c r="F10" t="s">
        <v>39</v>
      </c>
    </row>
    <row r="11">
      <c r="A11">
        <v>4</v>
      </c>
      <c r="B11" t="s">
        <v>73</v>
      </c>
      <c r="C11" t="s">
        <v>60</v>
      </c>
      <c r="D11" s="12">
        <v>62.176</v>
      </c>
      <c r="E11" t="s">
        <v>26</v>
      </c>
      <c r="F11" t="s">
        <v>74</v>
      </c>
    </row>
    <row r="12">
      <c r="A12">
        <v>5</v>
      </c>
      <c r="B12" t="s">
        <v>75</v>
      </c>
      <c r="C12" t="s">
        <v>60</v>
      </c>
      <c r="D12" s="12">
        <v>3.42</v>
      </c>
      <c r="E12" t="s">
        <v>49</v>
      </c>
      <c r="F12" t="s">
        <v>74</v>
      </c>
    </row>
    <row r="13">
      <c r="A13">
        <v>6</v>
      </c>
      <c r="B13" t="s">
        <v>76</v>
      </c>
      <c r="C13" t="s">
        <v>68</v>
      </c>
      <c r="D13" s="12">
        <v>62.176</v>
      </c>
      <c r="E13" t="s">
        <v>26</v>
      </c>
      <c r="F13" t="s">
        <v>45</v>
      </c>
    </row>
    <row r="14">
      <c r="A14">
        <v>2</v>
      </c>
      <c r="B14" t="s">
        <v>77</v>
      </c>
      <c r="C14" t="s">
        <v>60</v>
      </c>
      <c r="D14" s="12">
        <v>0.64</v>
      </c>
      <c r="E14" t="s">
        <v>36</v>
      </c>
      <c r="F14" t="s">
        <v>64</v>
      </c>
    </row>
    <row r="15">
      <c r="A15">
        <v>3</v>
      </c>
      <c r="B15" t="s">
        <v>78</v>
      </c>
      <c r="C15" t="s">
        <v>60</v>
      </c>
      <c r="D15" s="12">
        <v>0.6</v>
      </c>
      <c r="E15" t="s">
        <v>36</v>
      </c>
      <c r="F15" t="s">
        <v>64</v>
      </c>
    </row>
    <row r="16">
      <c r="A16">
        <v>4</v>
      </c>
      <c r="B16" t="s">
        <v>70</v>
      </c>
      <c r="C16" t="s">
        <v>68</v>
      </c>
      <c r="D16" s="12">
        <v>0.2</v>
      </c>
      <c r="E16" t="s">
        <v>36</v>
      </c>
      <c r="F16" t="s">
        <v>54</v>
      </c>
    </row>
    <row r="17">
      <c r="A17">
        <v>4</v>
      </c>
      <c r="B17" t="s">
        <v>67</v>
      </c>
      <c r="C17" t="s">
        <v>68</v>
      </c>
      <c r="D17" s="12">
        <v>0.05</v>
      </c>
      <c r="E17" t="s">
        <v>49</v>
      </c>
      <c r="F17" t="s">
        <v>48</v>
      </c>
    </row>
    <row r="18">
      <c r="A18">
        <v>4</v>
      </c>
      <c r="B18" t="s">
        <v>73</v>
      </c>
      <c r="C18" t="s">
        <v>60</v>
      </c>
      <c r="D18" s="12">
        <v>2</v>
      </c>
      <c r="E18" t="s">
        <v>26</v>
      </c>
      <c r="F18" t="s">
        <v>74</v>
      </c>
    </row>
    <row r="19">
      <c r="A19">
        <v>5</v>
      </c>
      <c r="B19" t="s">
        <v>75</v>
      </c>
      <c r="C19" t="s">
        <v>60</v>
      </c>
      <c r="D19" s="12">
        <v>0.11</v>
      </c>
      <c r="E19" t="s">
        <v>49</v>
      </c>
      <c r="F19" t="s">
        <v>74</v>
      </c>
    </row>
    <row r="20">
      <c r="A20">
        <v>6</v>
      </c>
      <c r="B20" t="s">
        <v>76</v>
      </c>
      <c r="C20" t="s">
        <v>68</v>
      </c>
      <c r="D20" s="12">
        <v>2</v>
      </c>
      <c r="E20" t="s">
        <v>26</v>
      </c>
      <c r="F20" t="s">
        <v>45</v>
      </c>
    </row>
    <row r="21">
      <c r="A21">
        <v>4</v>
      </c>
      <c r="B21" t="s">
        <v>71</v>
      </c>
      <c r="C21" t="s">
        <v>68</v>
      </c>
      <c r="D21" s="12">
        <v>0.3</v>
      </c>
      <c r="E21" t="s">
        <v>36</v>
      </c>
      <c r="F21" t="s">
        <v>42</v>
      </c>
    </row>
    <row r="22">
      <c r="A22">
        <v>3</v>
      </c>
      <c r="B22" t="s">
        <v>79</v>
      </c>
      <c r="C22" t="s">
        <v>68</v>
      </c>
      <c r="D22" s="12">
        <v>0.04</v>
      </c>
      <c r="E22" t="s">
        <v>36</v>
      </c>
      <c r="F2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88</v>
      </c>
      <c r="B5">
        <v>1</v>
      </c>
      <c r="C5" t="s">
        <v>89</v>
      </c>
      <c r="D5" t="s" s="14">
        <v>90</v>
      </c>
      <c r="E5" t="s" s="14">
        <v>91</v>
      </c>
      <c r="F5"/>
    </row>
    <row r="6">
      <c r="A6" t="s">
        <v>88</v>
      </c>
      <c r="B6">
        <v>2</v>
      </c>
      <c r="C6" t="s">
        <v>92</v>
      </c>
      <c r="D6" t="s" s="14">
        <v>93</v>
      </c>
      <c r="E6" t="s" s="14">
        <v>94</v>
      </c>
      <c r="F6"/>
    </row>
    <row r="7">
      <c r="A7" t="s">
        <v>88</v>
      </c>
      <c r="B7">
        <v>3</v>
      </c>
      <c r="C7" t="s">
        <v>95</v>
      </c>
      <c r="D7" t="s" s="14">
        <v>96</v>
      </c>
      <c r="E7" t="s" s="14">
        <v>97</v>
      </c>
      <c r="F7"/>
    </row>
    <row r="8">
      <c r="A8" t="s">
        <v>88</v>
      </c>
      <c r="B8">
        <v>4</v>
      </c>
      <c r="C8" t="s">
        <v>98</v>
      </c>
      <c r="D8" t="s" s="14">
        <v>99</v>
      </c>
      <c r="E8" t="s" s="14">
        <v>100</v>
      </c>
      <c r="F8"/>
    </row>
    <row r="9">
      <c r="A9" t="s">
        <v>88</v>
      </c>
      <c r="B9">
        <v>5</v>
      </c>
      <c r="C9" t="s">
        <v>101</v>
      </c>
      <c r="D9" t="s" s="14">
        <v>102</v>
      </c>
      <c r="E9" t="s" s="14">
        <v>103</v>
      </c>
      <c r="F9"/>
    </row>
    <row r="10">
      <c r="A10" t="s">
        <v>88</v>
      </c>
      <c r="B10">
        <v>6</v>
      </c>
      <c r="C10" t="s">
        <v>95</v>
      </c>
      <c r="D10" t="s" s="14">
        <v>104</v>
      </c>
      <c r="E10" t="s" s="14"/>
      <c r="F10"/>
    </row>
    <row r="11">
      <c r="A11" t="s">
        <v>105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106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107</v>
      </c>
      <c r="B1"/>
      <c r="C1"/>
      <c r="D1"/>
    </row>
    <row r="2">
      <c r="A2" t="str" s="15">
        <f>"00000292 · PAT.INDIVIDUELS · référence : "&amp;Besoins!B3&amp;" "&amp;Besoins!C3&amp;" · multiplicateur réglable sur la feuille ""Besoins"""</f>
        <v>00000292 · PAT.INDIVIDUELS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111</v>
      </c>
      <c r="B13"/>
      <c r="C13"/>
      <c r="D13"/>
    </row>
    <row r="14">
      <c r="A14" t="s" s="18">
        <v>112</v>
      </c>
      <c r="B14" t="str" s="14">
        <f>"[TAMISER] "&amp;Procedure!D5</f>
        <v>[TAMISER] farine T55 avant toutes étapes</v>
      </c>
      <c r="C14"/>
      <c r="D14"/>
    </row>
    <row r="15">
      <c r="A15"/>
      <c r="B15" t="str">
        <f>Besoins!B8</f>
        <v>FARINE (FLEUR DE FROMENT)</v>
      </c>
      <c r="C15" s="12">
        <f>Besoins!E8</f>
        <v>2.487047</v>
      </c>
      <c r="D15" t="str">
        <f>Besoins!F8</f>
        <v>kg</v>
      </c>
    </row>
    <row r="16">
      <c r="A16"/>
      <c r="B16" t="str" s="17">
        <f>"ℹ "&amp;Procedure!E5</f>
        <v>ℹ</v>
      </c>
      <c r="C16"/>
      <c r="D16"/>
    </row>
    <row r="17">
      <c r="A17" t="s" s="18">
        <v>113</v>
      </c>
      <c r="B17" t="str" s="14">
        <f>"[BOUILLIR] "&amp;Procedure!D6</f>
        <v>[BOUILLIR] Si bassine du bateur inox direct sur feu vif avec la feuille ou spatule</v>
      </c>
      <c r="C17"/>
      <c r="D17"/>
    </row>
    <row r="18">
      <c r="A18"/>
      <c r="B18" t="s">
        <v>114</v>
      </c>
      <c r="C18" s="12">
        <f>'Besoins'!$B$2*4.0414507772</f>
        <v>4.041451</v>
      </c>
      <c r="D18" t="s">
        <v>49</v>
      </c>
    </row>
    <row r="19">
      <c r="A19"/>
      <c r="B19" t="str">
        <f>Besoins!B12</f>
        <v>SEL</v>
      </c>
      <c r="C19" s="12">
        <f>Besoins!E12</f>
        <v>0.062176</v>
      </c>
      <c r="D19" t="str">
        <f>Besoins!F12</f>
        <v>kg</v>
      </c>
    </row>
    <row r="20">
      <c r="A20"/>
      <c r="B20" t="s">
        <v>115</v>
      </c>
      <c r="C20" s="12">
        <f>'Besoins'!$B$2*0.1243523316</f>
        <v>0.124352</v>
      </c>
      <c r="D20" t="s">
        <v>36</v>
      </c>
    </row>
    <row r="21">
      <c r="A21"/>
      <c r="B21" t="s">
        <v>116</v>
      </c>
      <c r="C21" s="12">
        <f>'Besoins'!$B$2*1.8652849741</f>
        <v>1.865285</v>
      </c>
      <c r="D21" t="s">
        <v>36</v>
      </c>
    </row>
    <row r="22">
      <c r="A22"/>
      <c r="B22" t="str" s="17">
        <f>"ℹ "&amp;Procedure!E6</f>
        <v>ℹ</v>
      </c>
      <c r="C22"/>
      <c r="D22"/>
    </row>
    <row r="23">
      <c r="A23" t="s" s="18">
        <v>117</v>
      </c>
      <c r="B23" t="str" s="14">
        <f>"[MÉLANGER] "&amp;Procedure!D7</f>
        <v>[MÉLANGER] La farine dans le liquide</v>
      </c>
      <c r="C23"/>
      <c r="D23"/>
    </row>
    <row r="24">
      <c r="A24"/>
      <c r="B24" t="str" s="17">
        <f>"ℹ "&amp;Procedure!E7</f>
        <v>ℹ</v>
      </c>
      <c r="C24"/>
      <c r="D24"/>
    </row>
    <row r="25">
      <c r="A25" t="s" s="18">
        <v>118</v>
      </c>
      <c r="B25" t="str" s="14">
        <f>"[DESSÉCHER] "&amp;Procedure!D8</f>
        <v>[DESSÉCHER] La panade à la spatule</v>
      </c>
      <c r="C25"/>
      <c r="D25"/>
    </row>
    <row r="26">
      <c r="A26"/>
      <c r="B26" t="str" s="17">
        <f>"ℹ "&amp;Procedure!E8</f>
        <v>ℹ</v>
      </c>
      <c r="C26"/>
      <c r="D26"/>
    </row>
    <row r="27">
      <c r="A27" t="s" s="18">
        <v>119</v>
      </c>
      <c r="B27" t="str" s="14">
        <f>"[INCORPORER] "&amp;Procedure!D9</f>
        <v>[INCORPORER] Les œufs entiers un à un</v>
      </c>
      <c r="C27"/>
      <c r="D27"/>
    </row>
    <row r="28">
      <c r="A28"/>
      <c r="B28" t="s">
        <v>120</v>
      </c>
      <c r="C28" s="12">
        <f>'Besoins'!$B$2*62.1761658031</f>
        <v>62.176166</v>
      </c>
      <c r="D28" t="s">
        <v>26</v>
      </c>
    </row>
    <row r="29">
      <c r="A29"/>
      <c r="B29" t="str" s="17">
        <f>"ℹ "&amp;Procedure!E9</f>
        <v>ℹ</v>
      </c>
      <c r="C29"/>
      <c r="D29"/>
    </row>
    <row r="30">
      <c r="A30" t="s" s="18">
        <v>121</v>
      </c>
      <c r="B30" t="str" s="14">
        <f>"[MÉLANGER] "&amp;Procedure!D10</f>
        <v>[MÉLANGER] Mélanger jusqu'au lissage complet et homogénéisations de la pâte , mettre de coté avec un linge humide jusqu'au dressage</v>
      </c>
      <c r="C30"/>
      <c r="D30"/>
    </row>
    <row r="31">
      <c r="A31"/>
      <c r="B31"/>
      <c r="C31"/>
      <c r="D31"/>
    </row>
    <row r="32">
      <c r="A32" t="s" s="16">
        <v>122</v>
      </c>
      <c r="B32"/>
      <c r="C32"/>
      <c r="D32"/>
    </row>
    <row r="33">
      <c r="A33"/>
      <c r="B3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6">
        <v>123</v>
      </c>
      <c r="B35"/>
      <c r="C35"/>
      <c r="D35"/>
    </row>
    <row r="36">
      <c r="A36"/>
      <c r="B3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6"/>
      <c r="D36"/>
    </row>
    <row r="37">
      <c r="A37"/>
      <c r="B37"/>
      <c r="C37"/>
      <c r="D37"/>
    </row>
    <row r="38">
      <c r="A38" t="s" s="19">
        <v>23</v>
      </c>
      <c r="B38"/>
      <c r="C38"/>
      <c r="D38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B16:D16"/>
    <mergeCell ref="B17:D17"/>
    <mergeCell ref="B22:D22"/>
    <mergeCell ref="B23:D23"/>
    <mergeCell ref="B24:D24"/>
    <mergeCell ref="B25:D25"/>
    <mergeCell ref="B26:D26"/>
    <mergeCell ref="B27:D27"/>
    <mergeCell ref="B29:D29"/>
    <mergeCell ref="B30:D30"/>
    <mergeCell ref="A32:D32"/>
    <mergeCell ref="B33:D33"/>
    <mergeCell ref="A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2026-09-23T22:55:04Z</dcterms:created>
  <dc:title>NID DE PÂQUES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2026-09-23T22:55:04Z</dcterms:modified>
  <cp:revision>1</cp:revision>
</cp:coreProperties>
</file>