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<sst xmlns="http://schemas.openxmlformats.org/spreadsheetml/2006/main" count="60" uniqueCount="60">
  <si>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</si>
  <si>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</si>
  <si>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</si>
  <si>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</si>
  <si>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</si>
  <si>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</si>
  <si>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</si>
  <si>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</si>
  <si>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</si>
  <si>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</si>
  <si>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</si>
  <si>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</si>
  <si>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</si>
  <si>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</si>
  <si>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</si>
  <si>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</si>
  <si>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</si>
  <si>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</si>
  <si>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</si>
  <si>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</si>
  <si>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</si>
  <si>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</si>
  <si>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</si>
  <si>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</si>
  <si>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</si>
  <si>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</si>
  <si>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</si>
  <si>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</si>
  <si>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</si>
  <si>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</si>
  <si>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</si>
  <si>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</si>
  <si>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</si>
  <si>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</si>
  <si>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</si>
  <si>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</si>
  <si>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</si>
  <si>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</si>
  <si>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</si>
  <si>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</si>
  <si>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</si>
  <si>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</si>
  <si>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</si>
  <si>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</si>
  <si>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Échalotes ciselées surgelées</t>
  </si>
  <si>
    <t>matiere</t>
  </si>
  <si>
    <t xml:space="preserve">    ↳ Vin rouge de cuisson (table)</t>
  </si>
  <si>
    <t xml:space="preserve">    ↳ Fond brun lié au vin rouge (collectivité)</t>
  </si>
  <si>
    <t xml:space="preserve">        ↳ EAU</t>
  </si>
  <si>
    <t xml:space="preserve">        ↳ Vin rouge de cuisson (table)</t>
  </si>
  <si>
    <t xml:space="preserve">        ↳ Fonds Brun Lié (Knorr Professional)</t>
  </si>
  <si>
    <t xml:space="preserve">    ↳ Beurre doux 82% MG plaquette</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</si>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</sst>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E7*2.6</f>
        <v>11.96</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2"/>
      <c r="F3"/>
    </row>
    <row r="4">
      <c r="A4" t="s">
        <v>38</v>
      </c>
      <c r="B4"/>
      <c r="C4"/>
      <c r="D4" t="inlineStr" s="12">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f>
        <v>1</v>
      </c>
      <c r="E3" t="s">
        <v>22</v>
      </c>
    </row>
    <row r="4">
      <c r="A4">
        <v>1</v>
      </c>
      <c r="B4" t="s">
        <v>46</v>
      </c>
      <c r="C4" t="s">
        <v>45</v>
      </c>
      <c r="D4" s="6">
        <f>'Besoins'!$B$2*3</f>
        <v>3</v>
      </c>
      <c r="E4" t="s">
        <v>15</v>
      </c>
    </row>
    <row r="5">
      <c r="A5">
        <v>1</v>
      </c>
      <c r="B5" t="s">
        <v>47</v>
      </c>
      <c r="C5" t="s">
        <v>43</v>
      </c>
      <c r="D5" s="6">
        <f>'Besoins'!$B$2*8</f>
        <v>8</v>
      </c>
      <c r="E5" t="s">
        <v>15</v>
      </c>
    </row>
    <row r="6">
      <c r="A6">
        <v>2</v>
      </c>
      <c r="B6" t="s">
        <v>48</v>
      </c>
      <c r="C6" t="s">
        <v>45</v>
      </c>
      <c r="D6" s="6">
        <f>'Besoins'!$B$2*6.2</f>
        <v>6.2</v>
      </c>
      <c r="E6" t="s">
        <v>15</v>
      </c>
    </row>
    <row r="7">
      <c r="A7">
        <v>2</v>
      </c>
      <c r="B7" t="s">
        <v>49</v>
      </c>
      <c r="C7" t="s">
        <v>45</v>
      </c>
      <c r="D7" s="6">
        <f>'Besoins'!$B$2*1.6</f>
        <v>1.6</v>
      </c>
      <c r="E7" t="s">
        <v>15</v>
      </c>
    </row>
    <row r="8">
      <c r="A8">
        <v>2</v>
      </c>
      <c r="B8" t="s">
        <v>50</v>
      </c>
      <c r="C8" t="s">
        <v>45</v>
      </c>
      <c r="D8" s="6">
        <f>'Besoins'!$B$2*0.2</f>
        <v>0.2</v>
      </c>
      <c r="E8" t="s">
        <v>22</v>
      </c>
    </row>
    <row r="9">
      <c r="A9">
        <v>1</v>
      </c>
      <c r="B9" t="s">
        <v>51</v>
      </c>
      <c r="C9" t="s">
        <v>45</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52</v>
      </c>
      <c r="B1"/>
      <c r="C1"/>
      <c r="D1"/>
    </row>
    <row r="2">
      <c r="A2" t="str" s="13">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4">
        <v>53</v>
      </c>
      <c r="B4"/>
      <c r="C4"/>
      <c r="D4"/>
    </row>
    <row r="5">
      <c r="A5" t="s" s="15">
        <v>54</v>
      </c>
      <c r="B5" t="str" s="12">
        <f>Procedure!D2</f>
        <v>Mise en place du poste de travail — Vérifiez les DLC, pesez les denrées, sélectionnez le matériel nécessaire.</v>
      </c>
      <c r="C5"/>
      <c r="D5"/>
    </row>
    <row r="6">
      <c r="A6" t="s" s="15">
        <v>55</v>
      </c>
      <c r="B6" t="str" s="12">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6">
        <f>Besoins!E11</f>
        <v>1</v>
      </c>
      <c r="D7" t="str">
        <f>Besoins!F11</f>
        <v>kg</v>
      </c>
    </row>
    <row r="8">
      <c r="A8"/>
      <c r="B8" t="s">
        <v>56</v>
      </c>
      <c r="C8" s="6">
        <f>'Besoins'!$B$2*3</f>
        <v>3</v>
      </c>
      <c r="D8" t="s">
        <v>15</v>
      </c>
    </row>
    <row r="9">
      <c r="A9"/>
      <c r="B9" t="s">
        <v>57</v>
      </c>
      <c r="C9" s="6">
        <f>'Besoins'!$B$2*8</f>
        <v>8</v>
      </c>
      <c r="D9" t="s">
        <v>15</v>
      </c>
    </row>
    <row r="10">
      <c r="A10"/>
      <c r="B10" t="str">
        <f>Besoins!B10</f>
        <v>Beurre doux 82% MG plaquette</v>
      </c>
      <c r="C10" s="6">
        <f>Besoins!E10</f>
        <v>0.75</v>
      </c>
      <c r="D10" t="str">
        <f>Besoins!F10</f>
        <v>kg</v>
      </c>
    </row>
    <row r="11">
      <c r="A11"/>
      <c r="B11"/>
      <c r="C11"/>
      <c r="D11"/>
    </row>
    <row r="12">
      <c r="A12" t="s" s="14">
        <v>58</v>
      </c>
      <c r="B12"/>
      <c r="C12"/>
      <c r="D12"/>
    </row>
    <row r="13">
      <c r="A13"/>
      <c r="B13" t="inlineStr" s="16">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7">
        <v>59</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2026-09-22T15:27:51Z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2026-09-22T15:27:51Z</dcterms:modified>
  <cp:revision>1</cp:revision>
</cp:coreProperties>
</file>