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<sst xmlns="http://schemas.openxmlformats.org/spreadsheetml/2006/main" count="68" uniqueCount="68">
  <si>
    <t>Fiche technique</t>
  </si>
  <si>
    <t>Nom</t>
  </si>
  <si>
    <t>MARQUAGE VAPEUR MAISON [E621] (AIDE A ROTIR) - VERSION CLASSIQUE - Alternative naturelle existe</t>
  </si>
  <si>
    <t>Code</t>
  </si>
  <si>
    <t>GRO_MARQ_VAPEUR</t>
  </si>
  <si>
    <t>Classe</t>
  </si>
  <si>
    <t>Préparations de base collectivité (GRO.BASES)</t>
  </si>
  <si>
    <t>Statut</t>
  </si>
  <si>
    <t>publie</t>
  </si>
  <si>
    <t>Verrouillée</t>
  </si>
  <si>
    <t>Non</t>
  </si>
  <si>
    <t>Source bibliographique</t>
  </si>
  <si>
    <t>Provenance</t>
  </si>
  <si>
    <t>Quantité de référence</t>
  </si>
  <si>
    <t>1 kg</t>
  </si>
  <si>
    <t>Coût de revient (qt de référence)</t>
  </si>
  <si>
    <t>Coût unitaire</t>
  </si>
  <si>
    <t>Quantité demandée pour cet export</t>
  </si>
  <si>
    <t>Coût de revient total pour cette quantité</t>
  </si>
  <si>
    <t>Export généré le</t>
  </si>
  <si>
    <t>23/09/2026 23:23</t>
  </si>
  <si>
    <t>CUIS.web — Portage du CUIS Clipper de 1992 par Palika &amp; Bernard Vandendaele (créateur du moteur récursif d'origine)</t>
  </si>
  <si>
    <t>Besoins matière</t>
  </si>
  <si>
    <t>Multiplicateur souhaité</t>
  </si>
  <si>
    <t>kg</t>
  </si>
  <si>
    <t>Quantité obtenue</t>
  </si>
  <si>
    <t>Matière première</t>
  </si>
  <si>
    <t>Base (×1, modifiable)</t>
  </si>
  <si>
    <t>Quantité</t>
  </si>
  <si>
    <t>Unité</t>
  </si>
  <si>
    <t>Coût</t>
  </si>
  <si>
    <t>GLUTAMATE-MSG</t>
  </si>
  <si>
    <t>Glutamate monosodique E621 (exhausteur de gout)</t>
  </si>
  <si>
    <t>Épices en poudre et graines</t>
  </si>
  <si>
    <t>EPI-PAPRIKA</t>
  </si>
  <si>
    <t>Paprika en poudre</t>
  </si>
  <si>
    <t>DEXTROSE</t>
  </si>
  <si>
    <t>Dextrose monohydraté (glucose cristal)</t>
  </si>
  <si>
    <t>Glucoses et sucres techniques</t>
  </si>
  <si>
    <t>HUI-TOURNESOL</t>
  </si>
  <si>
    <t>Huile de tournesol raffinée vrac</t>
  </si>
  <si>
    <t>Huiles végétales</t>
  </si>
  <si>
    <t>lt</t>
  </si>
  <si>
    <t>SEL-FIN</t>
  </si>
  <si>
    <t>Sel fin de cuisine</t>
  </si>
  <si>
    <t>Sels et condiments de base</t>
  </si>
  <si>
    <t>Total</t>
  </si>
  <si>
    <t>Niveau</t>
  </si>
  <si>
    <t>Composant</t>
  </si>
  <si>
    <t>Type</t>
  </si>
  <si>
    <t>Quantité (pour 1 kg)</t>
  </si>
  <si>
    <t>recette</t>
  </si>
  <si>
    <t>Préparations de base collectivité</t>
  </si>
  <si>
    <t xml:space="preserve">    ↳ Paprika en poudre</t>
  </si>
  <si>
    <t>matiere</t>
  </si>
  <si>
    <t xml:space="preserve">    ↳ Dextrose monohydraté (glucose cristal)</t>
  </si>
  <si>
    <t xml:space="preserve">    ↳ Glutamate monosodique E621 (exhausteur de gout)</t>
  </si>
  <si>
    <t xml:space="preserve">    ↳ Sel fin de cuisine</t>
  </si>
  <si>
    <t xml:space="preserve">    ↳ Huile de tournesol raffinée vrac</t>
  </si>
  <si>
    <t>Recette</t>
  </si>
  <si>
    <t>#</t>
  </si>
  <si>
    <t>Verbe</t>
  </si>
  <si>
    <t>Étape</t>
  </si>
  <si>
    <t>Précision technique</t>
  </si>
  <si>
    <t>Durée</t>
  </si>
  <si>
    <t>Fiche technique — MARQUAGE VAPEUR MAISON [E621] (AIDE A ROTIR) - VERSION CLASSIQUE - Alternative naturelle existe</t>
  </si>
  <si>
    <t>MARQUAGE VAPEUR MAISON [E621] (AIDE A ROTIR) - VERSION CLASSIQUE - Alternative naturelle existe  GRO_MARQ_VAPEUR</t>
  </si>
  <si>
    <t>1.</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</si>
</sst>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5.0545</v>
      </c>
    </row>
    <row r="12">
      <c r="A12" t="s" s="3">
        <v>16</v>
      </c>
      <c r="B12" s="4">
        <v>5.0545</v>
      </c>
    </row>
    <row r="13">
      <c r="A13"/>
      <c r="B13"/>
    </row>
    <row r="14">
      <c r="A14" t="s" s="5">
        <v>17</v>
      </c>
      <c r="B14" t="s" s="5">
        <v>14</v>
      </c>
    </row>
    <row r="15">
      <c r="A15" t="s" s="5">
        <v>18</v>
      </c>
      <c r="B15" s="6">
        <v>5.0545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v>
      </c>
      <c r="C3" t="s" s="10">
        <v>24</v>
      </c>
      <c r="D3"/>
      <c r="E3"/>
      <c r="F3"/>
    </row>
    <row r="4">
      <c r="A4" t="s">
        <v>25</v>
      </c>
      <c r="B4" s="11">
        <f>$B$2*B3</f>
        <v>1</v>
      </c>
      <c r="C4" t="str">
        <f>C3</f>
        <v>kg</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0.07</v>
      </c>
      <c r="E7" s="11">
        <f>D7*$B$2</f>
        <v>0.07</v>
      </c>
      <c r="F7" t="s">
        <v>24</v>
      </c>
      <c r="G7" s="4">
        <f>E7*9.9</f>
        <v>0.693</v>
      </c>
    </row>
    <row r="8">
      <c r="A8" t="s">
        <v>34</v>
      </c>
      <c r="B8" t="s">
        <v>35</v>
      </c>
      <c r="C8" t="s">
        <v>33</v>
      </c>
      <c r="D8" s="9">
        <v>0.4</v>
      </c>
      <c r="E8" s="11">
        <f>D8*$B$2</f>
        <v>0.4</v>
      </c>
      <c r="F8" t="s">
        <v>24</v>
      </c>
      <c r="G8" s="4">
        <f>E8*9.5</f>
        <v>3.8</v>
      </c>
    </row>
    <row r="9">
      <c r="A9" t="s">
        <v>36</v>
      </c>
      <c r="B9" t="s">
        <v>37</v>
      </c>
      <c r="C9" t="s">
        <v>38</v>
      </c>
      <c r="D9" s="9">
        <v>0.2</v>
      </c>
      <c r="E9" s="11">
        <f>D9*$B$2</f>
        <v>0.2</v>
      </c>
      <c r="F9" t="s">
        <v>24</v>
      </c>
      <c r="G9" s="4">
        <f>E9*1.6</f>
        <v>0.32</v>
      </c>
    </row>
    <row r="10">
      <c r="A10" t="s">
        <v>39</v>
      </c>
      <c r="B10" t="s">
        <v>40</v>
      </c>
      <c r="C10" t="s">
        <v>41</v>
      </c>
      <c r="D10" s="9">
        <v>0.18</v>
      </c>
      <c r="E10" s="11">
        <f>D10*$B$2</f>
        <v>0.18</v>
      </c>
      <c r="F10" t="s">
        <v>42</v>
      </c>
      <c r="G10" s="4">
        <f>E10*1.05</f>
        <v>0.189</v>
      </c>
    </row>
    <row r="11">
      <c r="A11" t="s">
        <v>43</v>
      </c>
      <c r="B11" t="s">
        <v>44</v>
      </c>
      <c r="C11" t="s">
        <v>45</v>
      </c>
      <c r="D11" s="9">
        <v>0.15</v>
      </c>
      <c r="E11" s="11">
        <f>D11*$B$2</f>
        <v>0.15</v>
      </c>
      <c r="F11" t="s">
        <v>24</v>
      </c>
      <c r="G11" s="4">
        <f>E11*0.35</f>
        <v>0.0525</v>
      </c>
    </row>
    <row r="12">
      <c r="A12"/>
      <c r="B12"/>
      <c r="C12"/>
      <c r="D12"/>
      <c r="E12"/>
      <c r="F12" t="s" s="3">
        <v>46</v>
      </c>
      <c r="G12" s="12">
        <f>SUM(G7:G11)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47</v>
      </c>
      <c r="B1" t="s" s="2">
        <v>48</v>
      </c>
      <c r="C1" t="s" s="2">
        <v>49</v>
      </c>
      <c r="D1" t="s" s="2">
        <v>50</v>
      </c>
      <c r="E1" t="s" s="2">
        <v>29</v>
      </c>
      <c r="F1" t="s" s="2">
        <v>5</v>
      </c>
    </row>
    <row r="2">
      <c r="A2">
        <v>0</v>
      </c>
      <c r="B2" t="s">
        <v>2</v>
      </c>
      <c r="C2" t="s">
        <v>51</v>
      </c>
      <c r="D2" s="11">
        <v>1</v>
      </c>
      <c r="E2" t="s">
        <v>24</v>
      </c>
      <c r="F2" t="s">
        <v>52</v>
      </c>
    </row>
    <row r="3">
      <c r="A3">
        <v>1</v>
      </c>
      <c r="B3" t="s">
        <v>53</v>
      </c>
      <c r="C3" t="s">
        <v>54</v>
      </c>
      <c r="D3" s="11">
        <v>0.4</v>
      </c>
      <c r="E3" t="s">
        <v>24</v>
      </c>
      <c r="F3" t="s">
        <v>33</v>
      </c>
    </row>
    <row r="4">
      <c r="A4">
        <v>1</v>
      </c>
      <c r="B4" t="s">
        <v>55</v>
      </c>
      <c r="C4" t="s">
        <v>54</v>
      </c>
      <c r="D4" s="11">
        <v>0.2</v>
      </c>
      <c r="E4" t="s">
        <v>24</v>
      </c>
      <c r="F4" t="s">
        <v>38</v>
      </c>
    </row>
    <row r="5">
      <c r="A5">
        <v>1</v>
      </c>
      <c r="B5" t="s">
        <v>56</v>
      </c>
      <c r="C5" t="s">
        <v>54</v>
      </c>
      <c r="D5" s="11">
        <v>0.07</v>
      </c>
      <c r="E5" t="s">
        <v>24</v>
      </c>
      <c r="F5" t="s">
        <v>33</v>
      </c>
    </row>
    <row r="6">
      <c r="A6">
        <v>1</v>
      </c>
      <c r="B6" t="s">
        <v>57</v>
      </c>
      <c r="C6" t="s">
        <v>54</v>
      </c>
      <c r="D6" s="11">
        <v>0.15</v>
      </c>
      <c r="E6" t="s">
        <v>24</v>
      </c>
      <c r="F6" t="s">
        <v>45</v>
      </c>
    </row>
    <row r="7">
      <c r="A7">
        <v>1</v>
      </c>
      <c r="B7" t="s">
        <v>58</v>
      </c>
      <c r="C7" t="s">
        <v>54</v>
      </c>
      <c r="D7" s="11">
        <v>0.18</v>
      </c>
      <c r="E7" t="s">
        <v>24</v>
      </c>
      <c r="F7"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59</v>
      </c>
      <c r="B1" t="s" s="2">
        <v>60</v>
      </c>
      <c r="C1" t="s" s="2">
        <v>61</v>
      </c>
      <c r="D1" t="s" s="2">
        <v>62</v>
      </c>
      <c r="E1" t="s" s="2">
        <v>63</v>
      </c>
      <c r="F1" t="s" s="2">
        <v>64</v>
      </c>
    </row>
    <row r="2">
      <c r="A2" t="s">
        <v>2</v>
      </c>
      <c r="B2">
        <v>1</v>
      </c>
      <c r="C2"/>
      <c r="D2" t="inlineStr" s="13">
        <is>
          <t>ALTERNATIVE NATURELLE EXISTE (sans E621/dextrose) : voir "Le Secret du Chef Palika" [GRO_MARQ_VAP_NAT / GRO_MARQ_VAP_COM]. Melanger tous les elements — Peser precisement le paprika, le dextrose, le glutamate et le sel. Melanger intimement les elements secs. Ajouter la matiere grasse choisie (huile vegetale par defaut, ou graisse animale fondue pour une note plus prononcee) et melanger de nouveau jusqu'a obtention d'une pate homogene. Reserver dans un contenant hermetique a temperature ambiante.</t>
        </is>
      </c>
      <c r="E2" t="s" s="13"/>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2"/>
  <cols>
    <col min="1" max="1" width="22" customWidth="1"/>
    <col min="2" max="2" width="52" customWidth="1"/>
    <col min="3" max="3" width="14" customWidth="1"/>
    <col min="4" max="4" width="10" customWidth="1"/>
  </cols>
  <sheetData>
    <row r="1" customHeight="1" ht="24">
      <c r="A1" t="s" s="7">
        <v>65</v>
      </c>
      <c r="B1"/>
      <c r="C1"/>
      <c r="D1"/>
    </row>
    <row r="2">
      <c r="A2" t="str" s="14">
        <f>"GRO_MARQ_VAPEUR · GRO.BASES · référence : "&amp;Besoins!B3&amp;" "&amp;Besoins!C3&amp;" · multiplicateur réglable sur la feuille ""Besoins"""</f>
        <v>GRO_MARQ_VAPEUR · GRO.BASES · référence : 1 kg · multiplicateur réglable sur la feuille </v>
      </c>
      <c r="B2"/>
      <c r="C2"/>
      <c r="D2"/>
    </row>
    <row r="3">
      <c r="A3"/>
      <c r="B3"/>
      <c r="C3"/>
      <c r="D3"/>
    </row>
    <row r="4">
      <c r="A4" t="s" s="15">
        <v>66</v>
      </c>
      <c r="B4"/>
      <c r="C4"/>
      <c r="D4"/>
    </row>
    <row r="5">
      <c r="A5" t="s" s="16">
        <v>67</v>
      </c>
      <c r="B5" t="str" s="13">
        <f>Procedure!D2</f>
        <v>ALTERNATIVE NATURELLE EXISTE (sans E621/dextrose) : voir </v>
      </c>
      <c r="C5"/>
      <c r="D5"/>
    </row>
    <row r="6">
      <c r="A6"/>
      <c r="B6" t="str">
        <f>Besoins!B8</f>
        <v>Paprika en poudre</v>
      </c>
      <c r="C6" s="11">
        <f>Besoins!E8</f>
        <v>0.4</v>
      </c>
      <c r="D6" t="str">
        <f>Besoins!F8</f>
        <v>kg</v>
      </c>
    </row>
    <row r="7">
      <c r="A7"/>
      <c r="B7" t="str">
        <f>Besoins!B9</f>
        <v>Dextrose monohydraté (glucose cristal)</v>
      </c>
      <c r="C7" s="11">
        <f>Besoins!E9</f>
        <v>0.2</v>
      </c>
      <c r="D7" t="str">
        <f>Besoins!F9</f>
        <v>kg</v>
      </c>
    </row>
    <row r="8">
      <c r="A8"/>
      <c r="B8" t="str">
        <f>Besoins!B7</f>
        <v>Glutamate monosodique E621 (exhausteur de gout)</v>
      </c>
      <c r="C8" s="11">
        <f>Besoins!E7</f>
        <v>0.07</v>
      </c>
      <c r="D8" t="str">
        <f>Besoins!F7</f>
        <v>kg</v>
      </c>
    </row>
    <row r="9">
      <c r="A9"/>
      <c r="B9" t="str">
        <f>Besoins!B11</f>
        <v>Sel fin de cuisine</v>
      </c>
      <c r="C9" s="11">
        <f>Besoins!E11</f>
        <v>0.15</v>
      </c>
      <c r="D9" t="str">
        <f>Besoins!F11</f>
        <v>kg</v>
      </c>
    </row>
    <row r="10">
      <c r="A10"/>
      <c r="B10" t="str">
        <f>Besoins!B10</f>
        <v>Huile de tournesol raffinée vrac</v>
      </c>
      <c r="C10" s="11">
        <f>Besoins!E10</f>
        <v>0.18</v>
      </c>
      <c r="D10" t="str">
        <f>Besoins!F10</f>
        <v>kg</v>
      </c>
    </row>
    <row r="11">
      <c r="A11"/>
      <c r="B11"/>
      <c r="C11"/>
      <c r="D11"/>
    </row>
    <row r="12">
      <c r="A12" t="s" s="17">
        <v>21</v>
      </c>
      <c r="B12"/>
      <c r="C12"/>
      <c r="D12"/>
    </row>
  </sheetData>
  <sheetProtection sheet="1" formatRows="0" formatColumns="0"/>
  <mergeCells count="5">
    <mergeCell ref="A1:D1"/>
    <mergeCell ref="A2:D2"/>
    <mergeCell ref="A4:D4"/>
    <mergeCell ref="B5:D5"/>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2026-09-23T21:23:29Z</dcterms:created>
  <dc:title>MARQUAGE VAPEUR MAISON [E621] (</dc:title>
  <dc:subject/>
  <dc:creator>CUIS.web</dc:creator>
  <cp:lastModifiedBy/>
  <cp:keywords/>
  <dc:description>Export automatique — moteur récursif d'origine : Bernard Vandendaele</dc:description>
  <cp:category/>
  <dc:language>en-US</dc:language>
  <dcterms:modified xsi:type="dcterms:W3CDTF">2026-09-23T21:23:29Z</dcterms:modified>
  <cp:revision>1</cp:revision>
</cp:coreProperties>
</file>