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<sst xmlns="http://schemas.openxmlformats.org/spreadsheetml/2006/main" count="124" uniqueCount="124">
  <si>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</si>
  <si>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</si>
  <si>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</si>
  <si>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</si>
  <si>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</si>
  <si>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</si>
  <si>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</si>
  <si>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</si>
  <si>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</si>
  <si>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</si>
  <si>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</si>
  <si>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</si>
  <si>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</si>
  <si>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</si>
  <si>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</si>
  <si>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</si>
  <si>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</si>
  <si>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</si>
  <si>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</si>
  <si>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</si>
  <si>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</si>
  <si>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</si>
  <si>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</si>
  <si>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</si>
  <si>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</si>
  <si>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</si>
  <si>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</si>
  <si>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</si>
  <si>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</si>
  <si>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</si>
  <si>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</si>
  <si>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</si>
  <si>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</si>
  <si>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</si>
  <si>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</si>
  <si>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</si>
  <si>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</si>
  <si>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</si>
  <si>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</si>
  <si>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</si>
  <si>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</si>
  <si>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</si>
  <si>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</si>
  <si>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</si>
  <si>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</si>
  <si>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</si>
  <si>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</si>
  <si>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</si>
  <si>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</si>
  <si>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</si>
  <si>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</si>
  <si>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</si>
  <si>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</si>
  <si>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</si>
  <si>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</si>
  <si>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</si>
  <si>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</si>
  <si>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</si>
  <si>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</si>
  <si>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</si>
  <si>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</si>
  <si>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</si>
  <si>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</si>
  <si>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</si>
  <si>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</si>
  <si>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</si>
  <si>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</si>
  <si>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</si>
  <si>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</si>
  <si>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</si>
  <si>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</si>
  <si>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</si>
  <si>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</si>
  <si>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</si>
  <si>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</si>
  <si>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</si>
  <si>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</si>
  <si>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</si>
  <si>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</si>
  <si>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</si>
  <si>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</si>
  <si>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</si>
  <si>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</si>
  <si>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</si>
  <si>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</si>
  <si>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</si>
  <si>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</si>
  <si>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</si>
  <si>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</si>
  <si>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</si>
  <si>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</si>
  <si>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</si>
  <si>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</si>
  <si>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</si>
  <si>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</si>
  <si>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</si>
  <si>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</si>
  <si>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</si>
  <si>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</si>
  <si>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</si>
  <si>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</si>
  <si>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</si>
  <si>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</si>
  <si>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</si>
  <si>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</si>
  <si>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</si>
  <si>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</si>
  <si>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</si>
  <si>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</si>
  <si>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</si>
  <si>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</si>
  <si>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</si>
  <si>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</si>
  <si>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</si>
  <si>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</si>
  <si>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</si>
  <si>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</si>
  <si>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</si>
  <si>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</si>
  <si>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</si>
  <si>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>3.</t>
  </si>
  <si>
    <t>↳ Fond de volaille au vin blanc (collectivité)  GRO-FONDV-VOLAIL</t>
  </si>
  <si>
    <t>↳ Roux Blanc  00SAU_REC001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</si>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</sst>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14.9105</v>
      </c>
    </row>
    <row r="12">
      <c r="A12" t="s" s="3">
        <v>16</v>
      </c>
      <c r="B12" s="4">
        <v>0.149105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 s="12">
        <v>38</v>
      </c>
      <c r="B9" t="s">
        <v>39</v>
      </c>
      <c r="C9" t="s">
        <v>40</v>
      </c>
      <c r="D9" s="9">
        <v>0.325</v>
      </c>
      <c r="E9" s="11">
        <f>D9*$B$2</f>
        <v>0.325</v>
      </c>
      <c r="F9" t="s">
        <v>24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44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0.325</v>
      </c>
      <c r="E14" s="11">
        <f>D14*$B$2</f>
        <v>0.325</v>
      </c>
      <c r="F14" t="s">
        <v>44</v>
      </c>
      <c r="G14" s="4">
        <f>E14*4.9</f>
        <v>1.5925</v>
      </c>
    </row>
    <row r="15">
      <c r="A15" t="s">
        <v>55</v>
      </c>
      <c r="B15" t="s">
        <v>56</v>
      </c>
      <c r="C15" t="s">
        <v>54</v>
      </c>
      <c r="D15" s="9">
        <v>0.5</v>
      </c>
      <c r="E15" s="11">
        <f>D15*$B$2</f>
        <v>0.5</v>
      </c>
      <c r="F15" t="s">
        <v>44</v>
      </c>
      <c r="G15" s="4">
        <f>E15*5.2</f>
        <v>2.6</v>
      </c>
    </row>
    <row r="16">
      <c r="A16" t="s">
        <v>57</v>
      </c>
      <c r="B16" t="s">
        <v>58</v>
      </c>
      <c r="C16" t="s">
        <v>59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E17*1.65</f>
        <v>1.65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44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24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34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80</v>
      </c>
      <c r="C7" t="s">
        <v>78</v>
      </c>
      <c r="D7" s="11">
        <v>0.2</v>
      </c>
      <c r="E7" t="s">
        <v>44</v>
      </c>
      <c r="F7" t="s">
        <v>51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44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44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44</v>
      </c>
      <c r="F13" t="s">
        <v>54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44</v>
      </c>
      <c r="F14" t="s">
        <v>40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34</v>
      </c>
      <c r="F15" t="s">
        <v>59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44</v>
      </c>
      <c r="F16" t="s">
        <v>54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63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103</v>
      </c>
      <c r="B7">
        <v>1</v>
      </c>
      <c r="C7"/>
      <c r="D7" t="s" s="14">
        <v>104</v>
      </c>
      <c r="E7" t="s" s="14"/>
      <c r="F7"/>
    </row>
    <row r="8">
      <c r="A8" t="s">
        <v>105</v>
      </c>
      <c r="B8">
        <v>1</v>
      </c>
      <c r="C8" t="s">
        <v>106</v>
      </c>
      <c r="D8" t="s" s="14">
        <v>107</v>
      </c>
      <c r="E8" t="s" s="14"/>
      <c r="F8"/>
    </row>
    <row r="9">
      <c r="A9" t="s">
        <v>105</v>
      </c>
      <c r="B9">
        <v>2</v>
      </c>
      <c r="C9" t="s">
        <v>108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105</v>
      </c>
      <c r="B10">
        <v>3</v>
      </c>
      <c r="C10" t="s">
        <v>109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110</v>
      </c>
      <c r="F10"/>
    </row>
    <row r="11">
      <c r="A11" t="s">
        <v>105</v>
      </c>
      <c r="B11">
        <v>4</v>
      </c>
      <c r="C11" t="s">
        <v>111</v>
      </c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24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7">
        <v>117</v>
      </c>
      <c r="B8" t="str" s="14">
        <f>Procedure!D3</f>
        <v>Mixer et émulsionner la sauce.</v>
      </c>
      <c r="C8"/>
      <c r="D8"/>
    </row>
    <row r="9">
      <c r="A9"/>
      <c r="B9"/>
      <c r="C9"/>
      <c r="D9"/>
    </row>
    <row r="10">
      <c r="A10" t="s" s="16">
        <v>118</v>
      </c>
      <c r="B10"/>
      <c r="C10"/>
      <c r="D10"/>
    </row>
    <row r="11">
      <c r="A11" t="s" s="17">
        <v>115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117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34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 t="s" s="17">
        <v>120</v>
      </c>
      <c r="B18" t="str" s="14">
        <f>Procedure!D6</f>
        <v>Ajouter 2 litres de crème fraîche et 500 g de beurre en liaison terminale. Monter et émulsionner la sauce au mixeur.</v>
      </c>
      <c r="C18"/>
      <c r="D18"/>
    </row>
    <row r="19">
      <c r="A19"/>
      <c r="B19" t="str">
        <f>Besoins!B16</f>
        <v>Crème fraîche liquide 15% MG allégée</v>
      </c>
      <c r="C19" s="11">
        <f>Besoins!E16</f>
        <v>2</v>
      </c>
      <c r="D19" t="str">
        <f>Besoins!F16</f>
        <v>lt</v>
      </c>
    </row>
    <row r="20">
      <c r="A20"/>
      <c r="B20" t="str">
        <f>Besoins!B15</f>
        <v>Beurre doux 82% MG plaquette</v>
      </c>
      <c r="C20" s="11">
        <f>Besoins!E15</f>
        <v>0.5</v>
      </c>
      <c r="D20" t="str">
        <f>Besoins!F15</f>
        <v>kg</v>
      </c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 t="s" s="17">
        <v>115</v>
      </c>
      <c r="B23" t="str" s="14">
        <f>Procedure!D7</f>
        <v>Réhydrater la poudre déshydratée dans l'eau chaude puis ajouter le vin blanc. Porter à ébullition légère et laisser réduire quelques minutes.</v>
      </c>
      <c r="C23"/>
      <c r="D23"/>
    </row>
    <row r="24">
      <c r="A24"/>
      <c r="B24" t="str">
        <f>Besoins!B8</f>
        <v>EAU</v>
      </c>
      <c r="C24" s="11">
        <f>Besoins!E8</f>
        <v>6.2</v>
      </c>
      <c r="D24" t="str">
        <f>Besoins!F8</f>
        <v>lt</v>
      </c>
    </row>
    <row r="25">
      <c r="A25"/>
      <c r="B25" t="str">
        <f>Besoins!B7</f>
        <v>Vin blanc sec de cuisson</v>
      </c>
      <c r="C25" s="11">
        <f>Besoins!E7</f>
        <v>1.6</v>
      </c>
      <c r="D25" t="str">
        <f>Besoins!F7</f>
        <v>lt</v>
      </c>
    </row>
    <row r="26">
      <c r="A26"/>
      <c r="B26" t="str">
        <f>Besoins!B13</f>
        <v>Fonds Brun Lié (Knorr Professional)</v>
      </c>
      <c r="C26" s="11">
        <f>Besoins!E13</f>
        <v>0.2</v>
      </c>
      <c r="D26" t="str">
        <f>Besoins!F13</f>
        <v>kg</v>
      </c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 t="s" s="17">
        <v>115</v>
      </c>
      <c r="B29" t="str" s="14">
        <f>"[METTRE EN PLACE] "&amp;Procedure!D8</f>
        <v>[METTRE EN PLACE] Mettre en place — Peser, mesurer et contrôler les denrées. Tamiser la farine. Découper le beurre en parcelles.</v>
      </c>
      <c r="C29"/>
      <c r="D29"/>
    </row>
    <row r="30">
      <c r="A30"/>
      <c r="B30" t="str">
        <f>Besoins!B14</f>
        <v>Beurre de cuisine bloc 10 kg</v>
      </c>
      <c r="C30" s="11">
        <f>Besoins!E14</f>
        <v>0.325</v>
      </c>
      <c r="D30" t="str">
        <f>Besoins!F14</f>
        <v>kg</v>
      </c>
    </row>
    <row r="31">
      <c r="A31"/>
      <c r="B31" t="str">
        <f>Besoins!B9</f>
        <v>farine de blé tamisée type 55</v>
      </c>
      <c r="C31" s="11">
        <f>Besoins!E9</f>
        <v>0.325</v>
      </c>
      <c r="D31" t="str">
        <f>Besoins!F9</f>
        <v>kg</v>
      </c>
    </row>
    <row r="32">
      <c r="A32" t="s" s="17">
        <v>117</v>
      </c>
      <c r="B32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2"/>
      <c r="D32"/>
    </row>
    <row r="33">
      <c r="A33"/>
      <c r="B33" t="str">
        <f>Besoins!B14</f>
        <v>Beurre de cuisine bloc 10 kg</v>
      </c>
      <c r="C33" s="11">
        <f>Besoins!E14</f>
        <v>0.325</v>
      </c>
      <c r="D33" t="str">
        <f>Besoins!F14</f>
        <v>kg</v>
      </c>
    </row>
    <row r="34">
      <c r="A34"/>
      <c r="B34" t="str">
        <f>Besoins!B9</f>
        <v>farine de blé tamisée type 55</v>
      </c>
      <c r="C34" s="11">
        <f>Besoins!E9</f>
        <v>0.325</v>
      </c>
      <c r="D34" t="str">
        <f>Besoins!F9</f>
        <v>kg</v>
      </c>
    </row>
    <row r="35">
      <c r="A35" t="s" s="17">
        <v>120</v>
      </c>
      <c r="B35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35"/>
      <c r="D35"/>
    </row>
    <row r="36">
      <c r="A36"/>
      <c r="B36" t="str" s="18">
        <f>"ℹ "&amp;Procedure!E10</f>
        <v>ℹ</v>
      </c>
      <c r="C36"/>
      <c r="D36"/>
    </row>
    <row r="37">
      <c r="A37" t="s" s="17">
        <v>123</v>
      </c>
      <c r="B37" t="str" s="14">
        <f>"[REFROIDIR] "&amp;Procedure!D11</f>
        <v>[REFROIDIR] Refroidir rapidement — Retirer la sauteuse du feu. Si nécessaire, plonger le fond dans une plaque d'eau froide pour stopper la cuisson.</v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8:D18"/>
    <mergeCell ref="A22:D22"/>
    <mergeCell ref="B23:D23"/>
    <mergeCell ref="A28:D28"/>
    <mergeCell ref="B29:D29"/>
    <mergeCell ref="B32:D32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2026-09-23T19:50:22Z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2026-09-23T19:50:22Z</dcterms:modified>
  <cp:revision>1</cp:revision>
</cp:coreProperties>
</file>