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<sst xmlns="http://schemas.openxmlformats.org/spreadsheetml/2006/main" count="113" uniqueCount="113">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</sst>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13.2605</v>
      </c>
    </row>
    <row r="12">
      <c r="A12" t="s" s="3">
        <v>16</v>
      </c>
      <c r="B12" s="4">
        <v>0.132605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68</v>
      </c>
      <c r="D3" s="11">
        <v>8</v>
      </c>
      <c r="E3" t="s">
        <v>34</v>
      </c>
      <c r="F3" t="s">
        <v>71</v>
      </c>
    </row>
    <row r="4">
      <c r="A4">
        <v>2</v>
      </c>
      <c r="B4" t="s">
        <v>72</v>
      </c>
      <c r="C4" t="s">
        <v>73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74</v>
      </c>
      <c r="C5" t="s">
        <v>73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75</v>
      </c>
      <c r="C6" t="s">
        <v>73</v>
      </c>
      <c r="D6" s="11">
        <v>0.2</v>
      </c>
      <c r="E6" t="s">
        <v>44</v>
      </c>
      <c r="F6" t="s">
        <v>51</v>
      </c>
    </row>
    <row r="7">
      <c r="A7">
        <v>1</v>
      </c>
      <c r="B7" t="s">
        <v>76</v>
      </c>
      <c r="C7" t="s">
        <v>73</v>
      </c>
      <c r="D7" s="11">
        <v>0.06</v>
      </c>
      <c r="E7" t="s">
        <v>44</v>
      </c>
      <c r="F7" t="s">
        <v>62</v>
      </c>
    </row>
    <row r="8">
      <c r="A8">
        <v>1</v>
      </c>
      <c r="B8" t="s">
        <v>77</v>
      </c>
      <c r="C8" t="s">
        <v>73</v>
      </c>
      <c r="D8" s="11">
        <v>0.002</v>
      </c>
      <c r="E8" t="s">
        <v>44</v>
      </c>
      <c r="F8" t="s">
        <v>43</v>
      </c>
    </row>
    <row r="9">
      <c r="A9">
        <v>1</v>
      </c>
      <c r="B9" t="s">
        <v>78</v>
      </c>
      <c r="C9" t="s">
        <v>73</v>
      </c>
      <c r="D9" s="11">
        <v>0.006</v>
      </c>
      <c r="E9" t="s">
        <v>44</v>
      </c>
      <c r="F9" t="s">
        <v>43</v>
      </c>
    </row>
    <row r="10">
      <c r="A10">
        <v>1</v>
      </c>
      <c r="B10" t="s">
        <v>79</v>
      </c>
      <c r="C10" t="s">
        <v>73</v>
      </c>
      <c r="D10" s="11">
        <v>0.002</v>
      </c>
      <c r="E10" t="s">
        <v>44</v>
      </c>
      <c r="F10" t="s">
        <v>43</v>
      </c>
    </row>
    <row r="11">
      <c r="A11">
        <v>1</v>
      </c>
      <c r="B11" t="s">
        <v>80</v>
      </c>
      <c r="C11" t="s">
        <v>68</v>
      </c>
      <c r="D11" s="11">
        <v>0.65</v>
      </c>
      <c r="E11" t="s">
        <v>44</v>
      </c>
      <c r="F11" t="s">
        <v>81</v>
      </c>
    </row>
    <row r="12">
      <c r="A12">
        <v>2</v>
      </c>
      <c r="B12" t="s">
        <v>82</v>
      </c>
      <c r="C12" t="s">
        <v>73</v>
      </c>
      <c r="D12" s="11">
        <v>0.325</v>
      </c>
      <c r="E12" t="s">
        <v>44</v>
      </c>
      <c r="F12" t="s">
        <v>54</v>
      </c>
    </row>
    <row r="13">
      <c r="A13">
        <v>2</v>
      </c>
      <c r="B13" t="s">
        <v>83</v>
      </c>
      <c r="C13" t="s">
        <v>73</v>
      </c>
      <c r="D13" s="11">
        <v>0.325</v>
      </c>
      <c r="E13" t="s">
        <v>44</v>
      </c>
      <c r="F13" t="s">
        <v>40</v>
      </c>
    </row>
    <row r="14">
      <c r="A14">
        <v>1</v>
      </c>
      <c r="B14" t="s">
        <v>84</v>
      </c>
      <c r="C14" t="s">
        <v>73</v>
      </c>
      <c r="D14" s="11">
        <v>2</v>
      </c>
      <c r="E14" t="s">
        <v>34</v>
      </c>
      <c r="F14" t="s">
        <v>59</v>
      </c>
    </row>
    <row r="15">
      <c r="A15">
        <v>1</v>
      </c>
      <c r="B15" t="s">
        <v>85</v>
      </c>
      <c r="C15" t="s">
        <v>73</v>
      </c>
      <c r="D15" s="11">
        <v>0.5</v>
      </c>
      <c r="E15" t="s">
        <v>44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2</v>
      </c>
      <c r="B4">
        <v>3</v>
      </c>
      <c r="C4"/>
      <c r="D4" t="s" s="14">
        <v>93</v>
      </c>
      <c r="E4" t="s" s="14"/>
      <c r="F4"/>
    </row>
    <row r="5">
      <c r="A5" t="s">
        <v>94</v>
      </c>
      <c r="B5">
        <v>1</v>
      </c>
      <c r="C5"/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7" t="s" s="14"/>
      <c r="F7"/>
    </row>
    <row r="8">
      <c r="A8" t="s">
        <v>96</v>
      </c>
      <c r="B8">
        <v>3</v>
      </c>
      <c r="C8" t="s">
        <v>100</v>
      </c>
      <c r="D8" t="inlineStr" s="14">
        <is>
          <t>Cuire le roux blanc — Cuire très doucement à feu réduit sans arrêter de mélanger. Arrêter la cuisson lorsqu'il blanchit et devient mousseux — on dit alors qu'il « fleurit ».</t>
        </is>
      </c>
      <c r="E8" t="s" s="14">
        <v>101</v>
      </c>
      <c r="F8"/>
    </row>
    <row r="9">
      <c r="A9" t="s">
        <v>96</v>
      </c>
      <c r="B9">
        <v>4</v>
      </c>
      <c r="C9" t="s">
        <v>102</v>
      </c>
      <c r="D9" t="s" s="14">
        <v>103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5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107</v>
      </c>
      <c r="B6" t="str" s="14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34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Besoins!B11</f>
        <v>Piment de Cayenne</v>
      </c>
      <c r="C9" s="11">
        <f>Besoins!E11</f>
        <v>0.002</v>
      </c>
      <c r="D9" t="str">
        <f>Besoins!F11</f>
        <v>kg</v>
      </c>
    </row>
    <row r="10">
      <c r="A10"/>
      <c r="B10" t="str">
        <f>Besoins!B12</f>
        <v>Poivre blanc moulu</v>
      </c>
      <c r="C10" s="11">
        <f>Besoins!E12</f>
        <v>0.006</v>
      </c>
      <c r="D10" t="str">
        <f>Besoins!F12</f>
        <v>kg</v>
      </c>
    </row>
    <row r="11">
      <c r="A11"/>
      <c r="B11" t="str">
        <f>Besoins!B10</f>
        <v>Noix de muscade moulue</v>
      </c>
      <c r="C11" s="11">
        <f>Besoins!E10</f>
        <v>0.002</v>
      </c>
      <c r="D11" t="str">
        <f>Besoins!F10</f>
        <v>kg</v>
      </c>
    </row>
    <row r="12">
      <c r="A12" t="s" s="17">
        <v>109</v>
      </c>
      <c r="B12" t="str" s="14">
        <f>Procedure!D4</f>
        <v>Ajouter 2 litres de crème fraîche et 500 g de beurre en liaison terminale. Monter et émulsionner la sauce au mixeur.</v>
      </c>
      <c r="C12"/>
      <c r="D12"/>
    </row>
    <row r="13">
      <c r="A13"/>
      <c r="B13" t="str">
        <f>Besoins!B16</f>
        <v>Crème fraîche liquide 15% MG allégée</v>
      </c>
      <c r="C13" s="11">
        <f>Besoins!E16</f>
        <v>2</v>
      </c>
      <c r="D13" t="str">
        <f>Besoins!F16</f>
        <v>lt</v>
      </c>
    </row>
    <row r="14">
      <c r="A14"/>
      <c r="B14" t="str">
        <f>Besoins!B15</f>
        <v>Beurre doux 82% MG plaquette</v>
      </c>
      <c r="C14" s="11">
        <f>Besoins!E15</f>
        <v>0.5</v>
      </c>
      <c r="D14" t="str">
        <f>Besoins!F15</f>
        <v>kg</v>
      </c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 t="s" s="17">
        <v>106</v>
      </c>
      <c r="B17" t="str" s="14">
        <f>Procedure!D5</f>
        <v>Réhydrater la poudre déshydratée dans l'eau chaude puis ajouter le vin blanc. Porter à ébullition légère et laisser réduire quelques minutes.</v>
      </c>
      <c r="C17"/>
      <c r="D17"/>
    </row>
    <row r="18">
      <c r="A18"/>
      <c r="B18" t="str">
        <f>Besoins!B8</f>
        <v>EAU</v>
      </c>
      <c r="C18" s="11">
        <f>Besoins!E8</f>
        <v>6.2</v>
      </c>
      <c r="D18" t="str">
        <f>Besoins!F8</f>
        <v>lt</v>
      </c>
    </row>
    <row r="19">
      <c r="A19"/>
      <c r="B19" t="str">
        <f>Besoins!B7</f>
        <v>Vin blanc sec de cuisson</v>
      </c>
      <c r="C19" s="11">
        <f>Besoins!E7</f>
        <v>1.6</v>
      </c>
      <c r="D19" t="str">
        <f>Besoins!F7</f>
        <v>lt</v>
      </c>
    </row>
    <row r="20">
      <c r="A20"/>
      <c r="B20" t="str">
        <f>Besoins!B13</f>
        <v>Fonds Brun Lié (Knorr Professional)</v>
      </c>
      <c r="C20" s="11">
        <f>Besoins!E13</f>
        <v>0.2</v>
      </c>
      <c r="D20" t="str">
        <f>Besoins!F13</f>
        <v>kg</v>
      </c>
    </row>
    <row r="21">
      <c r="A21"/>
      <c r="B21"/>
      <c r="C21"/>
      <c r="D21"/>
    </row>
    <row r="22">
      <c r="A22" t="s" s="16">
        <v>111</v>
      </c>
      <c r="B22"/>
      <c r="C22"/>
      <c r="D22"/>
    </row>
    <row r="23">
      <c r="A23" t="s" s="17">
        <v>106</v>
      </c>
      <c r="B23" t="str" s="14">
        <f>"[METTRE EN PLACE] "&amp;Procedure!D6</f>
        <v>[METTRE EN PLACE] Mettre en place — Peser, mesurer et contrôler les denrées. Tamiser la farine. Découper le beurre en parcelles.</v>
      </c>
      <c r="C23"/>
      <c r="D23"/>
    </row>
    <row r="24">
      <c r="A24"/>
      <c r="B24" t="str">
        <f>Besoins!B14</f>
        <v>Beurre de cuisine bloc 10 kg</v>
      </c>
      <c r="C24" s="11">
        <f>Besoins!E14</f>
        <v>0.325</v>
      </c>
      <c r="D24" t="str">
        <f>Besoins!F14</f>
        <v>kg</v>
      </c>
    </row>
    <row r="25">
      <c r="A25"/>
      <c r="B25" t="str">
        <f>Besoins!B9</f>
        <v>farine de blé tamisée type 55</v>
      </c>
      <c r="C25" s="11">
        <f>Besoins!E9</f>
        <v>0.325</v>
      </c>
      <c r="D25" t="str">
        <f>Besoins!F9</f>
        <v>kg</v>
      </c>
    </row>
    <row r="26">
      <c r="A26" t="s" s="17">
        <v>107</v>
      </c>
      <c r="B26" t="str" s="14">
        <f>"[ÉTUVER] "&amp;Procedure!D7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6"/>
      <c r="D26"/>
    </row>
    <row r="27">
      <c r="A27"/>
      <c r="B27" t="str">
        <f>Besoins!B14</f>
        <v>Beurre de cuisine bloc 10 kg</v>
      </c>
      <c r="C27" s="11">
        <f>Besoins!E14</f>
        <v>0.325</v>
      </c>
      <c r="D27" t="str">
        <f>Besoins!F14</f>
        <v>kg</v>
      </c>
    </row>
    <row r="28">
      <c r="A28"/>
      <c r="B28" t="str">
        <f>Besoins!B9</f>
        <v>farine de blé tamisée type 55</v>
      </c>
      <c r="C28" s="11">
        <f>Besoins!E9</f>
        <v>0.325</v>
      </c>
      <c r="D28" t="str">
        <f>Besoins!F9</f>
        <v>kg</v>
      </c>
    </row>
    <row r="29">
      <c r="A29" t="s" s="17">
        <v>109</v>
      </c>
      <c r="B29" t="str" s="14">
        <f>"[RÉDUIRE] "&amp;Procedure!D8</f>
        <v>[RÉDUIRE] Cuire le roux blanc — Cuire très doucement à feu réduit sans arrêter de mélanger. Arrêter la cuisson lorsqu'il blanchit et devient mousseux — on dit alors qu'il « fleurit ».</v>
      </c>
      <c r="C29"/>
      <c r="D29"/>
    </row>
    <row r="30">
      <c r="A30"/>
      <c r="B30" t="str" s="18">
        <f>"ℹ "&amp;Procedure!E8</f>
        <v>ℹ</v>
      </c>
      <c r="C30"/>
      <c r="D30"/>
    </row>
    <row r="31">
      <c r="A31" t="s" s="17">
        <v>112</v>
      </c>
      <c r="B31" t="str" s="14">
        <f>"[REFROIDIR] "&amp;Procedure!D9</f>
        <v>[REFROIDIR] Refroidir rapidement — Retirer la sauteuse du feu. Si nécessaire, plonger le fond dans une plaque d'eau froide pour stopper la cuisson.</v>
      </c>
      <c r="C31"/>
      <c r="D31"/>
    </row>
    <row r="32">
      <c r="A32"/>
      <c r="B32"/>
      <c r="C32"/>
      <c r="D32"/>
    </row>
    <row r="33">
      <c r="A33" t="s" s="19">
        <v>21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2:D12"/>
    <mergeCell ref="A16:D16"/>
    <mergeCell ref="B17:D17"/>
    <mergeCell ref="A22:D22"/>
    <mergeCell ref="B23:D23"/>
    <mergeCell ref="B26:D26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