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<sst xmlns="http://schemas.openxmlformats.org/spreadsheetml/2006/main" count="60" uniqueCount="60">
  <si>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</si>
  <si>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</si>
  <si>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</si>
  <si>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</si>
  <si>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</si>
  <si>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</si>
  <si>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</si>
  <si>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</si>
  <si>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</si>
  <si>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</si>
  <si>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</si>
  <si>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</si>
  <si>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</si>
  <si>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</si>
  <si>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</si>
  <si>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</si>
  <si>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</si>
  <si>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</si>
  <si>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</si>
  <si>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</si>
  <si>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</si>
  <si>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</si>
  <si>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</si>
  <si>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</si>
  <si>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</si>
  <si>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</si>
  <si>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</si>
  <si>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</si>
  <si>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</si>
  <si>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</si>
  <si>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</si>
  <si>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</si>
  <si>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</si>
  <si>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</si>
  <si>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</si>
  <si>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</si>
  <si>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</si>
  <si>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</si>
  <si>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</si>
  <si>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</si>
  <si>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</si>
  <si>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SOUBISE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</si>
  <si>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</si>
  <si>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</si>
  <si>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</si>
  <si>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</si>
  <si>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</si>
  <si>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</si>
  <si>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</si>
  <si>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</si>
  <si>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</si>
  <si>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</si>
  <si>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</si>
  <si>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</si>
  <si>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</si>
  <si>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Fiche technique — SAUCE SOUBISE</t>
  </si>
  <si>
    <t>SAUCE SOUBISE  GRO_CDC_200So</t>
  </si>
  <si>
    <t>1.</t>
  </si>
  <si>
    <t xml:space="preserve">    Beurre doux 82% MG plaquette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</si>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</sst>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</v>
      </c>
      <c r="C3" t="s" s="5">
        <v>3</v>
      </c>
      <c r="D3"/>
      <c r="E3"/>
      <c r="F3"/>
    </row>
    <row r="4">
      <c r="A4" t="s">
        <v>4</v>
      </c>
      <c r="B4" s="6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10</v>
      </c>
      <c r="E10" s="6">
        <f>D10*$B$2</f>
        <v>10</v>
      </c>
      <c r="F10" t="s">
        <v>24</v>
      </c>
      <c r="G10" s="8">
        <f>E10*1.67</f>
        <v>16.7</v>
      </c>
    </row>
    <row r="11">
      <c r="A11" t="s">
        <v>25</v>
      </c>
      <c r="B11" t="s">
        <v>26</v>
      </c>
      <c r="C11" t="s">
        <v>27</v>
      </c>
      <c r="D11" s="4">
        <v>1.15</v>
      </c>
      <c r="E11" s="6">
        <f>D11*$B$2</f>
        <v>1.15</v>
      </c>
      <c r="F11" t="s">
        <v>15</v>
      </c>
      <c r="G11" s="8">
        <f>E11*5.2</f>
        <v>5.98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15</v>
      </c>
      <c r="G12" s="8">
        <f>E12*0.35</f>
        <v>0.035</v>
      </c>
    </row>
    <row r="13">
      <c r="A13" t="s">
        <v>31</v>
      </c>
      <c r="B13" t="s">
        <v>32</v>
      </c>
      <c r="C13" t="s">
        <v>33</v>
      </c>
      <c r="D13" s="4">
        <v>4</v>
      </c>
      <c r="E13" s="6">
        <f>D13*$B$2</f>
        <v>4</v>
      </c>
      <c r="F13" t="s">
        <v>15</v>
      </c>
      <c r="G13" s="8">
        <f>E13*3.89</f>
        <v>15.56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'Besoins'!$B$2*11</f>
        <v>11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'Besoins'!$B$2*10</f>
        <v>10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'Besoins'!$B$2*0.003</f>
        <v>0.003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'Besoins'!$B$2*0.65</f>
        <v>0.65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'Besoins'!$B$2*0.65</f>
        <v>0.65</v>
      </c>
      <c r="E6" t="s">
        <v>15</v>
      </c>
    </row>
    <row r="7">
      <c r="A7">
        <v>1</v>
      </c>
      <c r="B7" t="s">
        <v>52</v>
      </c>
      <c r="C7" t="s">
        <v>48</v>
      </c>
      <c r="D7" s="6">
        <f>'Besoins'!$B$2*0.1</f>
        <v>0.1</v>
      </c>
      <c r="E7" t="s">
        <v>15</v>
      </c>
    </row>
    <row r="8">
      <c r="A8">
        <v>1</v>
      </c>
      <c r="B8" t="s">
        <v>53</v>
      </c>
      <c r="C8" t="s">
        <v>48</v>
      </c>
      <c r="D8" s="6">
        <f>'Besoins'!$B$2*0.006</f>
        <v>0.006</v>
      </c>
      <c r="E8" t="s">
        <v>15</v>
      </c>
    </row>
    <row r="9">
      <c r="A9">
        <v>1</v>
      </c>
      <c r="B9" t="s">
        <v>51</v>
      </c>
      <c r="C9" t="s">
        <v>48</v>
      </c>
      <c r="D9" s="6">
        <f>'Besoins'!$B$2*0.5</f>
        <v>0.5</v>
      </c>
      <c r="E9" t="s">
        <v>15</v>
      </c>
    </row>
    <row r="10">
      <c r="A10">
        <v>1</v>
      </c>
      <c r="B10" t="s">
        <v>54</v>
      </c>
      <c r="C10" t="s">
        <v>48</v>
      </c>
      <c r="D10" s="6">
        <f>'Besoins'!$B$2*4</f>
        <v>4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2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56</v>
      </c>
      <c r="B4"/>
      <c r="C4"/>
      <c r="D4"/>
    </row>
    <row r="5">
      <c r="A5" t="s" s="14">
        <v>57</v>
      </c>
      <c r="B5" t="str" s="11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6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6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6">
        <f>Besoins!E9</f>
        <v>0.65</v>
      </c>
      <c r="D8" t="str">
        <f>Besoins!F9</f>
        <v>kg</v>
      </c>
    </row>
    <row r="9">
      <c r="A9"/>
      <c r="B9" t="s">
        <v>58</v>
      </c>
      <c r="C9" s="6">
        <f>'Besoins'!$B$2*0.65</f>
        <v>0.65</v>
      </c>
      <c r="D9" t="s">
        <v>15</v>
      </c>
    </row>
    <row r="10">
      <c r="A10"/>
      <c r="B10" t="str">
        <f>Besoins!B12</f>
        <v>Sel fin de cuisine</v>
      </c>
      <c r="C10" s="6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6">
        <f>Besoins!E8</f>
        <v>0.006</v>
      </c>
      <c r="D11" t="str">
        <f>Besoins!F8</f>
        <v>kg</v>
      </c>
    </row>
    <row r="12">
      <c r="A12"/>
      <c r="B12" t="s">
        <v>58</v>
      </c>
      <c r="C12" s="6">
        <f>'Besoins'!$B$2*0.5</f>
        <v>0.5</v>
      </c>
      <c r="D12" t="s">
        <v>15</v>
      </c>
    </row>
    <row r="13">
      <c r="A13"/>
      <c r="B13" t="str">
        <f>Besoins!B13</f>
        <v>Oignons émincés surgelés</v>
      </c>
      <c r="C13" s="6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5">
        <v>59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2026-09-22T15:27:45Z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2026-09-22T15:27:45Z</dcterms:modified>
  <cp:revision>1</cp:revision>
</cp:coreProperties>
</file>