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<sst xmlns="http://schemas.openxmlformats.org/spreadsheetml/2006/main" count="44" uniqueCount="44">
  <si>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</si>
  <si>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</si>
  <si>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</si>
  <si>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</si>
  <si>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</si>
  <si>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</si>
  <si>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</si>
  <si>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</si>
  <si>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</si>
  <si>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</si>
  <si>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</si>
  <si>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</si>
  <si>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</si>
  <si>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</si>
  <si>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</si>
  <si>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</si>
  <si>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</si>
  <si>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</si>
  <si>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</si>
  <si>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</si>
  <si>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</si>
  <si>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</si>
  <si>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</si>
  <si>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</si>
  <si>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</si>
  <si>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</si>
  <si>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</si>
  <si>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</si>
  <si>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</si>
  <si>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Fond brun lié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</si>
  <si>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</si>
  <si>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</si>
  <si>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</si>
  <si>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</si>
  <si>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</si>
  <si>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</si>
  <si>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</si>
  <si>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</si>
  <si>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Vin blanc sec de cuisson</t>
  </si>
  <si>
    <t xml:space="preserve">    ↳ Fonds Brun Lié (Knorr Professional)</t>
  </si>
  <si>
    <t>Fiche technique — Fond brun lié au vin blanc (collectivité)</t>
  </si>
  <si>
    <t>Fond brun lié au vin blanc (collectivité)  GRO-FONDV-BRUN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</si>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</sst>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8">
        <f>E7*2.8</f>
        <v>0.56</v>
      </c>
    </row>
    <row r="8">
      <c r="A8" t="s" s="9">
        <v>15</v>
      </c>
      <c r="B8" t="s">
        <v>16</v>
      </c>
      <c r="C8" t="s">
        <v>17</v>
      </c>
      <c r="D8" s="4">
        <v>0.775</v>
      </c>
      <c r="E8" s="6">
        <f>D8*$B$2</f>
        <v>0.775</v>
      </c>
      <c r="F8" t="s">
        <v>3</v>
      </c>
      <c r="G8" s="8">
        <f>E8*0.003</f>
        <v>0.002325</v>
      </c>
    </row>
    <row r="9">
      <c r="A9" t="s">
        <v>18</v>
      </c>
      <c r="B9" t="s">
        <v>19</v>
      </c>
      <c r="C9" t="s">
        <v>20</v>
      </c>
      <c r="D9" s="4">
        <v>0.025</v>
      </c>
      <c r="E9" s="6">
        <f>D9*$B$2</f>
        <v>0.025</v>
      </c>
      <c r="F9" t="s">
        <v>21</v>
      </c>
      <c r="G9" s="8">
        <f>E9*0</f>
        <v>0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2">
        <v>30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29</v>
      </c>
      <c r="C2" t="s">
        <v>35</v>
      </c>
      <c r="D2" s="6">
        <f>'Besoins'!$B$2*1</f>
        <v>1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'Besoins'!$B$2*0.775</f>
        <v>0.775</v>
      </c>
      <c r="E3" t="s">
        <v>3</v>
      </c>
    </row>
    <row r="4">
      <c r="A4">
        <v>1</v>
      </c>
      <c r="B4" t="s">
        <v>38</v>
      </c>
      <c r="C4" t="s">
        <v>37</v>
      </c>
      <c r="D4" s="6">
        <f>'Besoins'!$B$2*0.2</f>
        <v>0.2</v>
      </c>
      <c r="E4" t="s">
        <v>3</v>
      </c>
    </row>
    <row r="5">
      <c r="A5">
        <v>1</v>
      </c>
      <c r="B5" t="s">
        <v>39</v>
      </c>
      <c r="C5" t="s">
        <v>37</v>
      </c>
      <c r="D5" s="6">
        <f>'Besoins'!$B$2*0.025</f>
        <v>0.025</v>
      </c>
      <c r="E5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40</v>
      </c>
      <c r="B1"/>
      <c r="C1"/>
      <c r="D1"/>
    </row>
    <row r="2">
      <c r="A2" t="str" s="13">
        <f>"GRO-FONDV-BRUN · GRO.BASES · référence : "&amp;Besoins!B3&amp;" "&amp;Besoins!C3&amp;" · multiplicateur réglable sur la feuille ""Besoins"""</f>
        <v>GRO-FONDV-BRUN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 t="s" s="15">
        <v>42</v>
      </c>
      <c r="B5" t="str" s="12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6">
        <f>Besoins!E8</f>
        <v>0.775</v>
      </c>
      <c r="D6" t="str">
        <f>Besoins!F8</f>
        <v>lt</v>
      </c>
    </row>
    <row r="7">
      <c r="A7"/>
      <c r="B7" t="str">
        <f>Besoins!B7</f>
        <v>Vin blanc sec de cuisson</v>
      </c>
      <c r="C7" s="6">
        <f>Besoins!E7</f>
        <v>0.2</v>
      </c>
      <c r="D7" t="str">
        <f>Besoins!F7</f>
        <v>lt</v>
      </c>
    </row>
    <row r="8">
      <c r="A8"/>
      <c r="B8" t="str">
        <f>Besoins!B9</f>
        <v>Fonds Brun Lié (Knorr Professional)</v>
      </c>
      <c r="C8" s="6">
        <f>Besoins!E9</f>
        <v>0.025</v>
      </c>
      <c r="D8" t="str">
        <f>Besoins!F9</f>
        <v>kg</v>
      </c>
    </row>
    <row r="9">
      <c r="A9"/>
      <c r="B9"/>
      <c r="C9"/>
      <c r="D9"/>
    </row>
    <row r="10">
      <c r="A10" t="s" s="16">
        <v>43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2026-09-23T19:50:43Z</dcterms:created>
  <dc:title>Fond brun lié au vin blanc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2026-09-23T19:50:43Z</dcterms:modified>
  <cp:revision>1</cp:revision>
</cp:coreProperties>
</file>