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<sst xmlns="http://schemas.openxmlformats.org/spreadsheetml/2006/main" count="52" uniqueCount="52">
  <si>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</si>
  <si>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</si>
  <si>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</si>
  <si>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</si>
  <si>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</si>
  <si>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</si>
  <si>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</si>
  <si>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</si>
  <si>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</si>
  <si>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</si>
  <si>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</si>
  <si>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</si>
  <si>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</si>
  <si>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</si>
  <si>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</si>
  <si>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</si>
  <si>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</si>
  <si>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</si>
  <si>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</si>
  <si>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</si>
  <si>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</si>
  <si>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</si>
  <si>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</si>
  <si>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</si>
  <si>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</si>
  <si>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</si>
  <si>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</si>
  <si>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</si>
  <si>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</si>
  <si>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</si>
  <si>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</si>
  <si>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</si>
  <si>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</si>
  <si>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</si>
  <si>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</si>
  <si>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</si>
  <si>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Niveau</t>
  </si>
  <si>
    <t>Composant</t>
  </si>
  <si>
    <t>Type</t>
  </si>
  <si>
    <t>Quantité (× multiplicateur, voir feuille Besoins)</t>
  </si>
  <si>
    <t>recette</t>
  </si>
  <si>
    <t xml:space="preserve">    ↳ LAIT UHT demi écrémé France outre 10 litres</t>
  </si>
  <si>
    <t>matiere</t>
  </si>
  <si>
    <t xml:space="preserve">    ↳ Crème liquide entière 35% MG UHT</t>
  </si>
  <si>
    <t xml:space="preserve">    ↳ Sucre blanc cristal sac 25 kg</t>
  </si>
  <si>
    <t xml:space="preserve">    ↳ Couverture noir 64% cacao</t>
  </si>
  <si>
    <t>Fiche technique — SAUCE CHOCOLAT (BASE)</t>
  </si>
  <si>
    <t>SAUCE CHOCOLAT (BASE)  GRO_CDC_228B</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</si>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</sst>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v>
      </c>
      <c r="E7" s="6">
        <f>D7*$B$2</f>
        <v>2.5</v>
      </c>
      <c r="F7" t="s">
        <v>15</v>
      </c>
      <c r="G7" s="8">
        <f>E7*12.5</f>
        <v>31.25</v>
      </c>
    </row>
    <row r="8">
      <c r="A8" t="s">
        <v>16</v>
      </c>
      <c r="B8" t="s">
        <v>17</v>
      </c>
      <c r="C8" t="s">
        <v>18</v>
      </c>
      <c r="D8" s="4">
        <v>2.5</v>
      </c>
      <c r="E8" s="6">
        <f>D8*$B$2</f>
        <v>2.5</v>
      </c>
      <c r="F8" t="s">
        <v>3</v>
      </c>
      <c r="G8" s="8">
        <f>E8*1.67</f>
        <v>4.175</v>
      </c>
    </row>
    <row r="9">
      <c r="A9" t="s">
        <v>19</v>
      </c>
      <c r="B9" t="s">
        <v>20</v>
      </c>
      <c r="C9" t="s">
        <v>21</v>
      </c>
      <c r="D9" s="4">
        <v>1</v>
      </c>
      <c r="E9" s="6">
        <f>D9*$B$2</f>
        <v>1</v>
      </c>
      <c r="F9" t="s">
        <v>22</v>
      </c>
      <c r="G9" s="8">
        <f>E9*2.85</f>
        <v>2.85</v>
      </c>
    </row>
    <row r="10">
      <c r="A10" t="s">
        <v>23</v>
      </c>
      <c r="B10" t="s">
        <v>24</v>
      </c>
      <c r="C10" t="s">
        <v>25</v>
      </c>
      <c r="D10" s="4">
        <v>0.3</v>
      </c>
      <c r="E10" s="6">
        <f>D10*$B$2</f>
        <v>0.3</v>
      </c>
      <c r="F10" t="s">
        <v>15</v>
      </c>
      <c r="G10" s="8">
        <f>E10*0.82</f>
        <v>0.246</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s" s="11">
        <v>34</v>
      </c>
      <c r="E2" t="s" s="11"/>
      <c r="F2"/>
    </row>
    <row r="3">
      <c r="A3" t="s">
        <v>33</v>
      </c>
      <c r="B3">
        <v>2</v>
      </c>
      <c r="C3"/>
      <c r="D3" t="s" s="11">
        <v>35</v>
      </c>
      <c r="E3" t="s" s="11"/>
      <c r="F3"/>
    </row>
    <row r="4">
      <c r="A4" t="s">
        <v>33</v>
      </c>
      <c r="B4">
        <v>3</v>
      </c>
      <c r="C4"/>
      <c r="D4" t="inlineStr" s="11">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33</v>
      </c>
      <c r="C2" t="s">
        <v>40</v>
      </c>
      <c r="D2" s="6">
        <f>'Besoins'!$B$2*100</f>
        <v>100</v>
      </c>
      <c r="E2" t="s">
        <v>3</v>
      </c>
    </row>
    <row r="3">
      <c r="A3">
        <v>1</v>
      </c>
      <c r="B3" t="s">
        <v>41</v>
      </c>
      <c r="C3" t="s">
        <v>42</v>
      </c>
      <c r="D3" s="6">
        <f>'Besoins'!$B$2*2.5</f>
        <v>2.5</v>
      </c>
      <c r="E3" t="s">
        <v>22</v>
      </c>
    </row>
    <row r="4">
      <c r="A4">
        <v>1</v>
      </c>
      <c r="B4" t="s">
        <v>43</v>
      </c>
      <c r="C4" t="s">
        <v>42</v>
      </c>
      <c r="D4" s="6">
        <f>'Besoins'!$B$2*1</f>
        <v>1</v>
      </c>
      <c r="E4" t="s">
        <v>22</v>
      </c>
    </row>
    <row r="5">
      <c r="A5">
        <v>1</v>
      </c>
      <c r="B5" t="s">
        <v>44</v>
      </c>
      <c r="C5" t="s">
        <v>42</v>
      </c>
      <c r="D5" s="6">
        <f>'Besoins'!$B$2*0.3</f>
        <v>0.3</v>
      </c>
      <c r="E5" t="s">
        <v>15</v>
      </c>
    </row>
    <row r="6">
      <c r="A6">
        <v>1</v>
      </c>
      <c r="B6" t="s">
        <v>45</v>
      </c>
      <c r="C6" t="s">
        <v>42</v>
      </c>
      <c r="D6" s="6">
        <f>'Besoins'!$B$2*2.5</f>
        <v>2.5</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2">
        <v>46</v>
      </c>
      <c r="B1"/>
      <c r="C1"/>
      <c r="D1"/>
    </row>
    <row r="2">
      <c r="A2" t="str" s="12">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3">
        <v>47</v>
      </c>
      <c r="B4"/>
      <c r="C4"/>
      <c r="D4"/>
    </row>
    <row r="5">
      <c r="A5" t="s" s="14">
        <v>48</v>
      </c>
      <c r="B5" t="str" s="11">
        <f>Procedure!D2</f>
        <v>Mise en place — Vérifier les D.L.C., peser les denrées. Laver et désinfecter le matériel et le poste de travail.</v>
      </c>
      <c r="C5"/>
      <c r="D5"/>
    </row>
    <row r="6">
      <c r="A6" t="s" s="14">
        <v>49</v>
      </c>
      <c r="B6" t="str" s="11">
        <f>Procedure!D3</f>
        <v>Préparer le chocolat — Concasser le chocolat. Réserver dans une calotte ou une petite cuve de batteur.</v>
      </c>
      <c r="C6"/>
      <c r="D6"/>
    </row>
    <row r="7">
      <c r="A7"/>
      <c r="B7" t="str">
        <f>Besoins!B7</f>
        <v>Couverture noir 64% cacao</v>
      </c>
      <c r="C7" s="6">
        <f>Besoins!E7</f>
        <v>2.5</v>
      </c>
      <c r="D7" t="str">
        <f>Besoins!F7</f>
        <v>kg</v>
      </c>
    </row>
    <row r="8">
      <c r="A8" t="s" s="14">
        <v>50</v>
      </c>
      <c r="B8" t="str" s="11">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6">
        <f>Besoins!E8</f>
        <v>2.5</v>
      </c>
      <c r="D9" t="str">
        <f>Besoins!F8</f>
        <v>lt</v>
      </c>
    </row>
    <row r="10">
      <c r="A10"/>
      <c r="B10" t="str">
        <f>Besoins!B9</f>
        <v>Crème liquide entière 35% MG UHT</v>
      </c>
      <c r="C10" s="6">
        <f>Besoins!E9</f>
        <v>1</v>
      </c>
      <c r="D10" t="str">
        <f>Besoins!F9</f>
        <v>lt</v>
      </c>
    </row>
    <row r="11">
      <c r="A11"/>
      <c r="B11" t="str">
        <f>Besoins!B10</f>
        <v>Sucre blanc cristal sac 25 kg</v>
      </c>
      <c r="C11" s="6">
        <f>Besoins!E10</f>
        <v>0.3</v>
      </c>
      <c r="D11" t="str">
        <f>Besoins!F10</f>
        <v>kg</v>
      </c>
    </row>
    <row r="12">
      <c r="A12"/>
      <c r="B12"/>
      <c r="C12"/>
      <c r="D12"/>
    </row>
    <row r="13">
      <c r="A13" t="s" s="15">
        <v>51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2026-09-24T14:51:40Z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2026-09-24T14:51:40Z</dcterms:modified>
  <cp:revision>1</cp:revision>
</cp:coreProperties>
</file>