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<sst xmlns="http://schemas.openxmlformats.org/spreadsheetml/2006/main" count="178" uniqueCount="178">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</sst>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3.1534197693575</v>
      </c>
    </row>
    <row r="12">
      <c r="A12" t="s" s="3">
        <v>17</v>
      </c>
      <c r="B12" s="4">
        <v>2.8667452448705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3.1534197693575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0.04</v>
      </c>
      <c r="E9" s="11">
        <f>D9*$B$2</f>
        <v>0.04</v>
      </c>
      <c r="F9" t="s">
        <v>39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E10*9</f>
        <v>0.045</v>
      </c>
    </row>
    <row r="11">
      <c r="A11" t="s">
        <v>46</v>
      </c>
      <c r="B11" t="s">
        <v>47</v>
      </c>
      <c r="C11" t="s">
        <v>45</v>
      </c>
      <c r="D11" s="9">
        <v>0.15</v>
      </c>
      <c r="E11" s="11">
        <f>D11*$B$2</f>
        <v>0.15</v>
      </c>
      <c r="F11" t="s">
        <v>25</v>
      </c>
      <c r="G11" s="4">
        <f>E11*7.5</f>
        <v>1.125</v>
      </c>
    </row>
    <row r="12">
      <c r="A12" t="s">
        <v>48</v>
      </c>
      <c r="B12" t="s">
        <v>49</v>
      </c>
      <c r="C12" t="s">
        <v>45</v>
      </c>
      <c r="D12" s="9">
        <v>0.002</v>
      </c>
      <c r="E12" s="11">
        <f>D12*$B$2</f>
        <v>0.002</v>
      </c>
      <c r="F12" t="s">
        <v>25</v>
      </c>
      <c r="G12" s="4">
        <f>E12*22</f>
        <v>0.044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E13*9.5</f>
        <v>0.0475</v>
      </c>
    </row>
    <row r="14">
      <c r="A14" t="s">
        <v>53</v>
      </c>
      <c r="B14" t="s">
        <v>54</v>
      </c>
      <c r="C14" t="s">
        <v>55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56</v>
      </c>
      <c r="B15" t="s">
        <v>57</v>
      </c>
      <c r="C15" t="s">
        <v>55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58</v>
      </c>
      <c r="B16" t="s">
        <v>59</v>
      </c>
      <c r="C16" t="s">
        <v>60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61</v>
      </c>
      <c r="B17" t="s">
        <v>62</v>
      </c>
      <c r="C17" t="s">
        <v>60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63</v>
      </c>
      <c r="B18" t="s">
        <v>64</v>
      </c>
      <c r="C18" t="s">
        <v>65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66</v>
      </c>
      <c r="B19" t="s">
        <v>67</v>
      </c>
      <c r="C19" t="s">
        <v>65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68</v>
      </c>
      <c r="B20" t="s">
        <v>69</v>
      </c>
      <c r="C20" t="s">
        <v>70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71</v>
      </c>
      <c r="B21" t="s">
        <v>72</v>
      </c>
      <c r="C21" t="s">
        <v>73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74</v>
      </c>
      <c r="B22" t="s">
        <v>75</v>
      </c>
      <c r="C22" t="s">
        <v>76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1.1</v>
      </c>
      <c r="E2" t="s">
        <v>25</v>
      </c>
      <c r="F2" t="s">
        <v>83</v>
      </c>
    </row>
    <row r="3">
      <c r="A3">
        <v>1</v>
      </c>
      <c r="B3" t="s">
        <v>84</v>
      </c>
      <c r="C3" t="s">
        <v>82</v>
      </c>
      <c r="D3" s="11">
        <v>0.6</v>
      </c>
      <c r="E3" t="s">
        <v>25</v>
      </c>
      <c r="F3" t="s">
        <v>85</v>
      </c>
    </row>
    <row r="4">
      <c r="A4">
        <v>2</v>
      </c>
      <c r="B4" t="s">
        <v>86</v>
      </c>
      <c r="C4" t="s">
        <v>87</v>
      </c>
      <c r="D4" s="11">
        <v>0.124</v>
      </c>
      <c r="E4" t="s">
        <v>25</v>
      </c>
      <c r="F4" t="s">
        <v>55</v>
      </c>
    </row>
    <row r="5">
      <c r="A5">
        <v>2</v>
      </c>
      <c r="B5" t="s">
        <v>88</v>
      </c>
      <c r="C5" t="s">
        <v>87</v>
      </c>
      <c r="D5" s="11">
        <v>0.124</v>
      </c>
      <c r="E5" t="s">
        <v>25</v>
      </c>
      <c r="F5" t="s">
        <v>55</v>
      </c>
    </row>
    <row r="6">
      <c r="A6">
        <v>2</v>
      </c>
      <c r="B6" t="s">
        <v>89</v>
      </c>
      <c r="C6" t="s">
        <v>87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90</v>
      </c>
      <c r="C7" t="s">
        <v>87</v>
      </c>
      <c r="D7" s="11">
        <v>0.015</v>
      </c>
      <c r="E7" t="s">
        <v>25</v>
      </c>
      <c r="F7" t="s">
        <v>65</v>
      </c>
    </row>
    <row r="8">
      <c r="A8">
        <v>2</v>
      </c>
      <c r="B8" t="s">
        <v>91</v>
      </c>
      <c r="C8" t="s">
        <v>87</v>
      </c>
      <c r="D8" s="11">
        <v>0.03</v>
      </c>
      <c r="E8" t="s">
        <v>25</v>
      </c>
      <c r="F8" t="s">
        <v>76</v>
      </c>
    </row>
    <row r="9">
      <c r="A9">
        <v>2</v>
      </c>
      <c r="B9" t="s">
        <v>92</v>
      </c>
      <c r="C9" t="s">
        <v>87</v>
      </c>
      <c r="D9" s="11">
        <v>0.01</v>
      </c>
      <c r="E9" t="s">
        <v>25</v>
      </c>
      <c r="F9" t="s">
        <v>60</v>
      </c>
    </row>
    <row r="10">
      <c r="A10">
        <v>2</v>
      </c>
      <c r="B10" t="s">
        <v>93</v>
      </c>
      <c r="C10" t="s">
        <v>87</v>
      </c>
      <c r="D10" s="11">
        <v>0.012</v>
      </c>
      <c r="E10" t="s">
        <v>25</v>
      </c>
      <c r="F10" t="s">
        <v>70</v>
      </c>
    </row>
    <row r="11">
      <c r="A11">
        <v>2</v>
      </c>
      <c r="B11" t="s">
        <v>94</v>
      </c>
      <c r="C11" t="s">
        <v>87</v>
      </c>
      <c r="D11" s="11">
        <v>0.005</v>
      </c>
      <c r="E11" t="s">
        <v>25</v>
      </c>
      <c r="F11" t="s">
        <v>73</v>
      </c>
    </row>
    <row r="12">
      <c r="A12">
        <v>2</v>
      </c>
      <c r="B12" t="s">
        <v>95</v>
      </c>
      <c r="C12" t="s">
        <v>82</v>
      </c>
      <c r="D12" s="11">
        <v>0.148</v>
      </c>
      <c r="E12" t="s">
        <v>25</v>
      </c>
      <c r="F12" t="s">
        <v>85</v>
      </c>
    </row>
    <row r="13">
      <c r="A13">
        <v>3</v>
      </c>
      <c r="B13" t="s">
        <v>96</v>
      </c>
      <c r="C13" t="s">
        <v>87</v>
      </c>
      <c r="D13" s="11">
        <v>0.148</v>
      </c>
      <c r="E13" t="s">
        <v>25</v>
      </c>
      <c r="F13" t="s">
        <v>60</v>
      </c>
    </row>
    <row r="14">
      <c r="A14">
        <v>1</v>
      </c>
      <c r="B14" t="s">
        <v>97</v>
      </c>
      <c r="C14" t="s">
        <v>87</v>
      </c>
      <c r="D14" s="11">
        <v>0.005</v>
      </c>
      <c r="E14" t="s">
        <v>25</v>
      </c>
      <c r="F14" t="s">
        <v>45</v>
      </c>
    </row>
    <row r="15">
      <c r="A15">
        <v>1</v>
      </c>
      <c r="B15" t="s">
        <v>98</v>
      </c>
      <c r="C15" t="s">
        <v>82</v>
      </c>
      <c r="D15" s="11">
        <v>0.582</v>
      </c>
      <c r="E15" t="s">
        <v>25</v>
      </c>
      <c r="F15" t="s">
        <v>99</v>
      </c>
    </row>
    <row r="16">
      <c r="A16">
        <v>1</v>
      </c>
      <c r="B16" t="s">
        <v>100</v>
      </c>
      <c r="C16" t="s">
        <v>87</v>
      </c>
      <c r="D16" s="11">
        <v>0.005</v>
      </c>
      <c r="E16" t="s">
        <v>25</v>
      </c>
      <c r="F16" t="s">
        <v>52</v>
      </c>
    </row>
    <row r="17">
      <c r="A17">
        <v>2</v>
      </c>
      <c r="B17" t="s">
        <v>101</v>
      </c>
      <c r="C17" t="s">
        <v>82</v>
      </c>
      <c r="D17" s="11">
        <v>0.08</v>
      </c>
      <c r="E17" t="s">
        <v>25</v>
      </c>
      <c r="F17" t="s">
        <v>102</v>
      </c>
    </row>
    <row r="18">
      <c r="A18">
        <v>3</v>
      </c>
      <c r="B18" t="s">
        <v>103</v>
      </c>
      <c r="C18" t="s">
        <v>87</v>
      </c>
      <c r="D18" s="11">
        <v>0.04</v>
      </c>
      <c r="E18" t="s">
        <v>25</v>
      </c>
      <c r="F18" t="s">
        <v>60</v>
      </c>
    </row>
    <row r="19">
      <c r="A19">
        <v>3</v>
      </c>
      <c r="B19" t="s">
        <v>104</v>
      </c>
      <c r="C19" t="s">
        <v>87</v>
      </c>
      <c r="D19" s="11">
        <v>0.04</v>
      </c>
      <c r="E19" t="s">
        <v>25</v>
      </c>
      <c r="F19" t="s">
        <v>42</v>
      </c>
    </row>
    <row r="20">
      <c r="A20">
        <v>2</v>
      </c>
      <c r="B20" t="s">
        <v>105</v>
      </c>
      <c r="C20" t="s">
        <v>87</v>
      </c>
      <c r="D20" s="11">
        <v>0.5</v>
      </c>
      <c r="E20" t="s">
        <v>35</v>
      </c>
      <c r="F20" t="s">
        <v>65</v>
      </c>
    </row>
    <row r="21">
      <c r="A21">
        <v>2</v>
      </c>
      <c r="B21" t="s">
        <v>106</v>
      </c>
      <c r="C21" t="s">
        <v>87</v>
      </c>
      <c r="D21" s="11">
        <v>0.002</v>
      </c>
      <c r="E21" t="s">
        <v>25</v>
      </c>
      <c r="F21" t="s">
        <v>45</v>
      </c>
    </row>
    <row r="22">
      <c r="A22">
        <v>1</v>
      </c>
      <c r="B22" t="s">
        <v>107</v>
      </c>
      <c r="C22" t="s">
        <v>87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108</v>
      </c>
      <c r="C23" t="s">
        <v>87</v>
      </c>
      <c r="D23" s="11">
        <v>0.15</v>
      </c>
      <c r="E23" t="s">
        <v>25</v>
      </c>
      <c r="F2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 t="s">
        <v>115</v>
      </c>
      <c r="D2" t="s" s="14">
        <v>116</v>
      </c>
      <c r="E2" t="s" s="14"/>
      <c r="F2"/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115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/>
      <c r="D5" t="s" s="14">
        <v>121</v>
      </c>
      <c r="E5" t="s" s="14"/>
      <c r="F5"/>
    </row>
    <row r="6">
      <c r="A6" t="s">
        <v>2</v>
      </c>
      <c r="B6">
        <v>5</v>
      </c>
      <c r="C6"/>
      <c r="D6" t="s" s="14">
        <v>122</v>
      </c>
      <c r="E6" t="s" s="14">
        <v>123</v>
      </c>
      <c r="F6" t="s">
        <v>120</v>
      </c>
    </row>
    <row r="7">
      <c r="A7" t="s">
        <v>124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125</v>
      </c>
      <c r="F7" t="s">
        <v>126</v>
      </c>
    </row>
    <row r="8">
      <c r="A8" t="s">
        <v>124</v>
      </c>
      <c r="B8">
        <v>2</v>
      </c>
      <c r="C8" t="s">
        <v>127</v>
      </c>
      <c r="D8" t="s" s="14">
        <v>128</v>
      </c>
      <c r="E8" t="s" s="14">
        <v>129</v>
      </c>
      <c r="F8" t="s">
        <v>130</v>
      </c>
    </row>
    <row r="9">
      <c r="A9" t="s">
        <v>124</v>
      </c>
      <c r="B9">
        <v>3</v>
      </c>
      <c r="C9" t="s">
        <v>131</v>
      </c>
      <c r="D9" t="s" s="14">
        <v>132</v>
      </c>
      <c r="E9" t="s" s="14"/>
      <c r="F9" t="s">
        <v>133</v>
      </c>
    </row>
    <row r="10">
      <c r="A10" t="s">
        <v>124</v>
      </c>
      <c r="B10">
        <v>4</v>
      </c>
      <c r="C10" t="s">
        <v>134</v>
      </c>
      <c r="D10" t="s" s="14">
        <v>135</v>
      </c>
      <c r="E10" t="s" s="14"/>
      <c r="F10" t="s">
        <v>130</v>
      </c>
    </row>
    <row r="11">
      <c r="A11" t="s">
        <v>124</v>
      </c>
      <c r="B11">
        <v>5</v>
      </c>
      <c r="C11" t="s">
        <v>136</v>
      </c>
      <c r="D11" t="s" s="14">
        <v>137</v>
      </c>
      <c r="E11" t="s" s="14"/>
      <c r="F11"/>
    </row>
    <row r="12">
      <c r="A12" t="s">
        <v>124</v>
      </c>
      <c r="B12">
        <v>6</v>
      </c>
      <c r="C12" t="s">
        <v>131</v>
      </c>
      <c r="D12" t="s" s="14">
        <v>138</v>
      </c>
      <c r="E12" t="s" s="14"/>
      <c r="F12" t="s">
        <v>130</v>
      </c>
    </row>
    <row r="13">
      <c r="A13" t="s">
        <v>124</v>
      </c>
      <c r="B13">
        <v>7</v>
      </c>
      <c r="C13" t="s">
        <v>139</v>
      </c>
      <c r="D13" t="s" s="14">
        <v>140</v>
      </c>
      <c r="E13" t="s" s="14"/>
      <c r="F13" t="s">
        <v>133</v>
      </c>
    </row>
    <row r="14">
      <c r="A14" t="s">
        <v>141</v>
      </c>
      <c r="B14">
        <v>1</v>
      </c>
      <c r="C14" t="s">
        <v>142</v>
      </c>
      <c r="D14" t="s" s="14">
        <v>143</v>
      </c>
      <c r="E14" t="s" s="14"/>
      <c r="F14" t="s">
        <v>144</v>
      </c>
    </row>
    <row r="15">
      <c r="A15" t="s">
        <v>141</v>
      </c>
      <c r="B15">
        <v>2</v>
      </c>
      <c r="C15" t="s">
        <v>136</v>
      </c>
      <c r="D15" t="s" s="14">
        <v>145</v>
      </c>
      <c r="E15" t="s" s="14"/>
      <c r="F15"/>
    </row>
    <row r="16">
      <c r="A16" t="s">
        <v>141</v>
      </c>
      <c r="B16">
        <v>3</v>
      </c>
      <c r="C16" t="s">
        <v>136</v>
      </c>
      <c r="D16" t="s" s="14">
        <v>146</v>
      </c>
      <c r="E16" t="s" s="14"/>
      <c r="F16"/>
    </row>
    <row r="17">
      <c r="A17" t="s">
        <v>141</v>
      </c>
      <c r="B17">
        <v>4</v>
      </c>
      <c r="C17"/>
      <c r="D17" t="s" s="14">
        <v>147</v>
      </c>
      <c r="E17" t="s" s="14"/>
      <c r="F17" t="s">
        <v>130</v>
      </c>
    </row>
    <row r="18">
      <c r="A18" t="s">
        <v>148</v>
      </c>
      <c r="B18">
        <v>1</v>
      </c>
      <c r="C18" t="s">
        <v>149</v>
      </c>
      <c r="D18" t="s" s="14">
        <v>150</v>
      </c>
      <c r="E18" t="s" s="14"/>
      <c r="F18"/>
    </row>
    <row r="19">
      <c r="A19" t="s">
        <v>148</v>
      </c>
      <c r="B19">
        <v>2</v>
      </c>
      <c r="C19" t="s">
        <v>151</v>
      </c>
      <c r="D19" t="s" s="14">
        <v>152</v>
      </c>
      <c r="E19" t="s" s="14"/>
      <c r="F19"/>
    </row>
    <row r="20">
      <c r="A20" t="s">
        <v>153</v>
      </c>
      <c r="B20">
        <v>1</v>
      </c>
      <c r="C20" t="s">
        <v>154</v>
      </c>
      <c r="D20" t="s" s="14">
        <v>155</v>
      </c>
      <c r="E20" t="s" s="14"/>
      <c r="F20"/>
    </row>
    <row r="21">
      <c r="A21" t="s">
        <v>153</v>
      </c>
      <c r="B21">
        <v>2</v>
      </c>
      <c r="C21" t="s">
        <v>149</v>
      </c>
      <c r="D21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21" t="s" s="14"/>
      <c r="F21"/>
    </row>
    <row r="22">
      <c r="A22" t="s">
        <v>153</v>
      </c>
      <c r="B22">
        <v>3</v>
      </c>
      <c r="C22" t="s">
        <v>156</v>
      </c>
      <c r="D22" t="inlineStr" s="14">
        <is>
          <t>Cuire le roux blanc — Cuire très doucement à feu réduit sans arrêter de mélanger. Arrêter la cuisson lorsqu'il blanchit et devient mousseux — on dit alors qu'il « fleurit ».</t>
        </is>
      </c>
      <c r="E22" t="s" s="14">
        <v>157</v>
      </c>
      <c r="F22"/>
    </row>
    <row r="23">
      <c r="A23" t="s">
        <v>153</v>
      </c>
      <c r="B23">
        <v>4</v>
      </c>
      <c r="C23" t="s">
        <v>158</v>
      </c>
      <c r="D23" t="s" s="14">
        <v>159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163</v>
      </c>
      <c r="C6" s="11">
        <f>'Besoins'!$B$2*0.6</f>
        <v>0.6</v>
      </c>
      <c r="D6" t="s">
        <v>25</v>
      </c>
    </row>
    <row r="7">
      <c r="A7"/>
      <c r="B7" t="str">
        <f>Besoins!B10</f>
        <v>Ail déshydraté en poudre — à réactualiser</v>
      </c>
      <c r="C7" s="11">
        <f>Besoins!E10</f>
        <v>0.005</v>
      </c>
      <c r="D7" t="str">
        <f>Besoins!F10</f>
        <v>kg</v>
      </c>
    </row>
    <row r="8">
      <c r="A8"/>
      <c r="B8" t="str">
        <f>Besoins!B13</f>
        <v>Herbes de Provence</v>
      </c>
      <c r="C8" s="11">
        <f>Besoins!E13</f>
        <v>0.005</v>
      </c>
      <c r="D8" t="str">
        <f>Besoins!F13</f>
        <v>kg</v>
      </c>
    </row>
    <row r="9">
      <c r="A9" t="s" s="17">
        <v>164</v>
      </c>
      <c r="B9" t="str" s="14">
        <f>"[FAÇONNER] "&amp;Procedure!D3</f>
        <v>[FAÇONNER] Façonnez en croissants.</v>
      </c>
      <c r="C9"/>
      <c r="D9"/>
    </row>
    <row r="10">
      <c r="A10" t="s" s="17">
        <v>165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166</v>
      </c>
      <c r="C11" s="11">
        <f>'Besoins'!$B$2*0.582</f>
        <v>0.582</v>
      </c>
      <c r="D11" t="s">
        <v>25</v>
      </c>
    </row>
    <row r="12">
      <c r="A12" t="s" s="17">
        <v>167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168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Besoins!B11</f>
        <v>Emmental râpé — à réactualiser</v>
      </c>
      <c r="C15" s="11">
        <f>Besoins!E11</f>
        <v>0.15</v>
      </c>
      <c r="D15" t="str">
        <f>Besoins!F11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169</v>
      </c>
      <c r="B18"/>
      <c r="C18"/>
      <c r="D18"/>
    </row>
    <row r="19">
      <c r="A19" t="s" s="17">
        <v>162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170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164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165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167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171</v>
      </c>
      <c r="C33" s="11">
        <f>'Besoins'!$B$2*0.1482701812</f>
        <v>0.14827</v>
      </c>
      <c r="D33" t="s">
        <v>25</v>
      </c>
    </row>
    <row r="34">
      <c r="A34" t="s" s="17">
        <v>168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172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173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174</v>
      </c>
      <c r="B38"/>
      <c r="C38"/>
      <c r="D38"/>
    </row>
    <row r="39">
      <c r="A39" t="s" s="17">
        <v>162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164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170</v>
      </c>
      <c r="C41" s="11">
        <f>'Besoins'!$B$2*0.1482701812</f>
        <v>0.14827</v>
      </c>
      <c r="D41" t="s">
        <v>25</v>
      </c>
    </row>
    <row r="42">
      <c r="A42" t="s" s="17">
        <v>165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170</v>
      </c>
      <c r="C43" s="11">
        <f>'Besoins'!$B$2*0.1482701812</f>
        <v>0.14827</v>
      </c>
      <c r="D43" t="s">
        <v>25</v>
      </c>
    </row>
    <row r="44">
      <c r="A44" t="s" s="17">
        <v>167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175</v>
      </c>
      <c r="B46"/>
      <c r="C46"/>
      <c r="D46"/>
    </row>
    <row r="47">
      <c r="A47" t="s" s="17">
        <v>162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176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164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Besoins!B12</f>
        <v>Noix de muscade moulue — à réactualiser</v>
      </c>
      <c r="C51" s="11">
        <f>Besoins!E12</f>
        <v>0.002</v>
      </c>
      <c r="D51" t="str">
        <f>Besoins!F12</f>
        <v>kg</v>
      </c>
    </row>
    <row r="52">
      <c r="A52"/>
      <c r="B52"/>
      <c r="C52"/>
      <c r="D52"/>
    </row>
    <row r="53">
      <c r="A53" t="s" s="16">
        <v>177</v>
      </c>
      <c r="B53"/>
      <c r="C53"/>
      <c r="D53"/>
    </row>
    <row r="54">
      <c r="A54" t="s" s="17">
        <v>162</v>
      </c>
      <c r="B54" t="str" s="14">
        <f>"[METTRE EN PLACE] "&amp;Procedure!D20</f>
        <v>[METTRE EN PLACE] Mettre en place — Peser, mesurer et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Besoins!B9</f>
        <v>farine de blé tamisée type 55</v>
      </c>
      <c r="C56" s="11">
        <f>Besoins!E9</f>
        <v>0.04</v>
      </c>
      <c r="D56" t="str">
        <f>Besoins!F9</f>
        <v>kg</v>
      </c>
    </row>
    <row r="57">
      <c r="A57" t="s" s="17">
        <v>164</v>
      </c>
      <c r="B57" t="str" s="14">
        <f>"[ÉTUVER] "&amp;Procedure!D21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57"/>
      <c r="D57"/>
    </row>
    <row r="58">
      <c r="A58"/>
      <c r="B58" t="str">
        <f>Besoins!B16</f>
        <v>Beurre de cuisine bloc 10 kg</v>
      </c>
      <c r="C58" s="11">
        <f>Besoins!E16</f>
        <v>0.04</v>
      </c>
      <c r="D58" t="str">
        <f>Besoins!F16</f>
        <v>kg</v>
      </c>
    </row>
    <row r="59">
      <c r="A59"/>
      <c r="B59" t="str">
        <f>Besoins!B9</f>
        <v>farine de blé tamisée type 55</v>
      </c>
      <c r="C59" s="11">
        <f>Besoins!E9</f>
        <v>0.04</v>
      </c>
      <c r="D59" t="str">
        <f>Besoins!F9</f>
        <v>kg</v>
      </c>
    </row>
    <row r="60">
      <c r="A60" t="s" s="17">
        <v>165</v>
      </c>
      <c r="B60" t="str" s="14">
        <f>"[RÉDUIRE] "&amp;Procedure!D22</f>
        <v>[RÉDUIRE] Cuire le roux blanc — Cuire très doucement à feu réduit sans arrêter de mélanger. Arrêter la cuisson lorsqu'il blanchit et devient mousseux — on dit alors qu'il « fleurit ».</v>
      </c>
      <c r="C60"/>
      <c r="D60"/>
    </row>
    <row r="61">
      <c r="A61"/>
      <c r="B61" t="str" s="18">
        <f>"ℹ "&amp;Procedure!E22</f>
        <v>ℹ</v>
      </c>
      <c r="C61"/>
      <c r="D61"/>
    </row>
    <row r="62">
      <c r="A62" t="s" s="17">
        <v>167</v>
      </c>
      <c r="B62" t="str" s="14">
        <f>"[REFROIDIR] "&amp;Procedure!D23</f>
        <v>[REFROIDIR] Refroidir rapidement — Retirer la sauteuse du feu. Si nécessaire, plonger le fond dans une plaque d'eau froide pour stopper la cuisson.</v>
      </c>
      <c r="C62"/>
      <c r="D62"/>
    </row>
    <row r="63">
      <c r="A63"/>
      <c r="B63"/>
      <c r="C63"/>
      <c r="D63"/>
    </row>
    <row r="64">
      <c r="A64" t="s" s="19">
        <v>22</v>
      </c>
      <c r="B64"/>
      <c r="C64"/>
      <c r="D64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60:D60"/>
    <mergeCell ref="B61:D61"/>
    <mergeCell ref="B62:D62"/>
    <mergeCell ref="A64:D6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