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<sst xmlns="http://schemas.openxmlformats.org/spreadsheetml/2006/main" count="82" uniqueCount="82">
  <si>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</si>
  <si>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</si>
  <si>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</si>
  <si>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</si>
  <si>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</si>
  <si>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</si>
  <si>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</si>
  <si>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</si>
  <si>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</si>
  <si>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</si>
  <si>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</si>
  <si>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</si>
  <si>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</si>
  <si>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</si>
  <si>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</si>
  <si>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</si>
  <si>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</si>
  <si>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</si>
  <si>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</si>
  <si>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</si>
  <si>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</si>
  <si>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</si>
  <si>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</si>
  <si>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</si>
  <si>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</si>
  <si>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</si>
  <si>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</si>
  <si>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</si>
  <si>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</si>
  <si>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</si>
  <si>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</si>
  <si>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</si>
  <si>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</si>
  <si>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</si>
  <si>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</si>
  <si>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</si>
  <si>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</si>
  <si>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</si>
  <si>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</si>
  <si>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</si>
  <si>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</si>
  <si>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</si>
  <si>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</si>
  <si>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</si>
  <si>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bicolore (Ferrandi)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</si>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</sst>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1.115</v>
      </c>
      <c r="C3" t="s" s="5">
        <v>3</v>
      </c>
      <c r="D3"/>
      <c r="E3"/>
      <c r="F3"/>
    </row>
    <row r="4">
      <c r="A4" t="s">
        <v>4</v>
      </c>
      <c r="B4" s="6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0.293</v>
      </c>
      <c r="E7" s="6">
        <f>D7*$B$2</f>
        <v>0.293</v>
      </c>
      <c r="F7" t="s">
        <v>15</v>
      </c>
      <c r="G7" s="8">
        <f>E7*0.0043</f>
        <v>0.00126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E8*45</f>
        <v>1.125</v>
      </c>
    </row>
    <row r="9">
      <c r="A9" t="s">
        <v>19</v>
      </c>
      <c r="B9" t="s">
        <v>20</v>
      </c>
      <c r="C9" t="s">
        <v>21</v>
      </c>
      <c r="D9" s="4">
        <v>0.57</v>
      </c>
      <c r="E9" s="6">
        <f>D9*$B$2</f>
        <v>0.57</v>
      </c>
      <c r="F9" t="s">
        <v>3</v>
      </c>
      <c r="G9" s="8">
        <f>E9*0.82</f>
        <v>0.4674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E10*5.2</f>
        <v>0.26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8">
        <f>E11*5.2</f>
        <v>0.13</v>
      </c>
    </row>
    <row r="12">
      <c r="A12" t="s">
        <v>28</v>
      </c>
      <c r="B12" t="s">
        <v>29</v>
      </c>
      <c r="C12" t="s">
        <v>30</v>
      </c>
      <c r="D12" s="4">
        <v>0.026</v>
      </c>
      <c r="E12" s="6">
        <f>D12*$B$2</f>
        <v>0.026</v>
      </c>
      <c r="F12" t="s">
        <v>3</v>
      </c>
      <c r="G12" s="8">
        <f>E12*2.2</f>
        <v>0.0572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34</v>
      </c>
      <c r="B14" t="s">
        <v>35</v>
      </c>
      <c r="C14" t="s">
        <v>36</v>
      </c>
      <c r="D14" s="4">
        <v>0.025</v>
      </c>
      <c r="E14" s="6">
        <f>D14*$B$2</f>
        <v>0.025</v>
      </c>
      <c r="F14" t="s">
        <v>3</v>
      </c>
      <c r="G14" s="8">
        <f>E14*0.82</f>
        <v>0.0205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1">
        <v>46</v>
      </c>
      <c r="E2" t="s" s="11">
        <v>47</v>
      </c>
      <c r="F2" t="s">
        <v>48</v>
      </c>
    </row>
    <row r="3">
      <c r="A3" t="s">
        <v>44</v>
      </c>
      <c r="B3">
        <v>2</v>
      </c>
      <c r="C3" t="s">
        <v>49</v>
      </c>
      <c r="D3" t="s" s="11">
        <v>50</v>
      </c>
      <c r="E3" t="s" s="11"/>
      <c r="F3" t="s">
        <v>51</v>
      </c>
    </row>
    <row r="4">
      <c r="A4" t="s">
        <v>44</v>
      </c>
      <c r="B4">
        <v>3</v>
      </c>
      <c r="C4" t="s">
        <v>52</v>
      </c>
      <c r="D4" t="s" s="11">
        <v>53</v>
      </c>
      <c r="E4" t="s" s="11"/>
      <c r="F4" t="s">
        <v>54</v>
      </c>
    </row>
    <row r="5">
      <c r="A5" t="s">
        <v>44</v>
      </c>
      <c r="B5">
        <v>4</v>
      </c>
      <c r="C5"/>
      <c r="D5" t="s" s="11">
        <v>55</v>
      </c>
      <c r="E5" t="s" s="11"/>
      <c r="F5"/>
    </row>
    <row r="6">
      <c r="A6" t="s">
        <v>44</v>
      </c>
      <c r="B6">
        <v>5</v>
      </c>
      <c r="C6" t="s">
        <v>56</v>
      </c>
      <c r="D6" t="s" s="11">
        <v>57</v>
      </c>
      <c r="E6" t="s" s="11">
        <v>58</v>
      </c>
      <c r="F6" t="s">
        <v>59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44</v>
      </c>
      <c r="C2" t="s">
        <v>64</v>
      </c>
      <c r="D2" s="6">
        <f>'Besoins'!$B$2*1.115</f>
        <v>1.115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'Besoins'!$B$2*0.57</f>
        <v>0.57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'Besoins'!$B$2*0.293</f>
        <v>0.293</v>
      </c>
      <c r="E4" t="s">
        <v>15</v>
      </c>
    </row>
    <row r="5">
      <c r="A5">
        <v>1</v>
      </c>
      <c r="B5" t="s">
        <v>68</v>
      </c>
      <c r="C5" t="s">
        <v>66</v>
      </c>
      <c r="D5" s="6">
        <f>'Besoins'!$B$2*0.025</f>
        <v>0.025</v>
      </c>
      <c r="E5" t="s">
        <v>3</v>
      </c>
    </row>
    <row r="6">
      <c r="A6">
        <v>1</v>
      </c>
      <c r="B6" t="s">
        <v>69</v>
      </c>
      <c r="C6" t="s">
        <v>66</v>
      </c>
      <c r="D6" s="6">
        <f>'Besoins'!$B$2*0.025</f>
        <v>0.025</v>
      </c>
      <c r="E6" t="s">
        <v>3</v>
      </c>
    </row>
    <row r="7">
      <c r="A7">
        <v>1</v>
      </c>
      <c r="B7" t="s">
        <v>70</v>
      </c>
      <c r="C7" t="s">
        <v>66</v>
      </c>
      <c r="D7" s="6">
        <f>'Besoins'!$B$2*0.026</f>
        <v>0.026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'Besoins'!$B$2*0.01</f>
        <v>0.01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'Besoins'!$B$2*0.05</f>
        <v>0.05</v>
      </c>
      <c r="E9" t="s">
        <v>3</v>
      </c>
    </row>
    <row r="10">
      <c r="A10">
        <v>1</v>
      </c>
      <c r="B10" t="s">
        <v>73</v>
      </c>
      <c r="C10" t="s">
        <v>66</v>
      </c>
      <c r="D10" s="6">
        <f>'Besoins'!$B$2*0.025</f>
        <v>0.025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6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6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6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6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6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6">
        <f>Besoins!E10</f>
        <v>0.05</v>
      </c>
      <c r="D12" t="str">
        <f>Besoins!F10</f>
        <v>kg</v>
      </c>
    </row>
    <row r="13">
      <c r="A13"/>
      <c r="B13" t="str" s="15">
        <f>"ℹ "&amp;Procedure!E2</f>
        <v>ℹ</v>
      </c>
      <c r="C13"/>
      <c r="D13"/>
    </row>
    <row r="14">
      <c r="A14" t="s" s="14">
        <v>77</v>
      </c>
      <c r="B14" t="str" s="11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6">
        <f>Besoins!E8</f>
        <v>0.025</v>
      </c>
      <c r="D15" t="str">
        <f>Besoins!F8</f>
        <v>kg</v>
      </c>
    </row>
    <row r="16">
      <c r="A16" t="s" s="14">
        <v>78</v>
      </c>
      <c r="B16" t="str" s="11">
        <f>"[POINTER] "&amp;Procedure!D4</f>
        <v>[POINTER] Pointez, abaissez les deux pâtes, détendez au réfrigérateur.</v>
      </c>
      <c r="C16"/>
      <c r="D16"/>
    </row>
    <row r="17">
      <c r="A17" t="s" s="14">
        <v>79</v>
      </c>
      <c r="B17" t="str" s="11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6">
        <f>Besoins!E8</f>
        <v>0.025</v>
      </c>
      <c r="D18" t="str">
        <f>Besoins!F8</f>
        <v>kg</v>
      </c>
    </row>
    <row r="19">
      <c r="A19" t="s" s="14">
        <v>80</v>
      </c>
      <c r="B19" t="str" s="11">
        <f>"[APPRÊTER] "&amp;Procedure!D6</f>
        <v>[APPRÊTER] Apprêt en étuve à 24°C. Enfournez, démoulez sur grille.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/>
      <c r="B21"/>
      <c r="C21"/>
      <c r="D21"/>
    </row>
    <row r="22">
      <c r="A22" t="s" s="16">
        <v>81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2026-09-22T15:28:06Z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2026-09-22T15:28:06Z</dcterms:modified>
  <cp:revision>1</cp:revision>
</cp:coreProperties>
</file>