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<sst xmlns="http://schemas.openxmlformats.org/spreadsheetml/2006/main" count="102" uniqueCount="102">
  <si>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</si>
  <si>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</si>
  <si>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Pâte à brioche (Ferrandi)</t>
  </si>
  <si>
    <t>Code</t>
  </si>
  <si>
    <t>FER-PATBRIOCHE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</si>
  <si>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</si>
  <si>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</si>
  <si>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</si>
  <si>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</si>
  <si>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</si>
  <si>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</si>
  <si>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</si>
  <si>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</si>
  <si>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</si>
  <si>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</si>
  <si>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</si>
  <si>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</si>
  <si>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</si>
  <si>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</si>
  <si>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</si>
  <si>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</si>
  <si>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</si>
  <si>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</si>
  <si>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</si>
  <si>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</si>
  <si>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</si>
  <si>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</si>
  <si>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</si>
  <si>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</si>
  <si>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</si>
  <si>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</si>
  <si>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</si>
  <si>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</si>
  <si>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</si>
  <si>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</si>
  <si>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</si>
  <si>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</si>
  <si>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</si>
  <si>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</si>
  <si>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</si>
  <si>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</si>
  <si>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</si>
  <si>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</si>
  <si>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</si>
  <si>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</si>
  <si>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</si>
  <si>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</si>
  <si>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</si>
  <si>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</si>
  <si>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</si>
  <si>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</si>
  <si>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</si>
  <si>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</si>
  <si>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</si>
  <si>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</si>
  <si>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</si>
  <si>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</si>
  <si>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</si>
  <si>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</si>
  <si>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</si>
  <si>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</si>
  <si>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0,618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</si>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</sst>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1.84951</v>
      </c>
    </row>
    <row r="12">
      <c r="A12" t="s" s="3">
        <v>17</v>
      </c>
      <c r="B12" s="4">
        <v>2.9927346278317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0.618</v>
      </c>
      <c r="C3" t="s" s="10">
        <v>25</v>
      </c>
      <c r="D3"/>
      <c r="E3"/>
      <c r="F3"/>
    </row>
    <row r="4">
      <c r="A4" t="s">
        <v>26</v>
      </c>
      <c r="B4" s="11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2.273</v>
      </c>
      <c r="E7" s="11">
        <f>D7*$B$2</f>
        <v>2.273</v>
      </c>
      <c r="F7" t="s">
        <v>35</v>
      </c>
      <c r="G7" s="4">
        <f>E7*0.27</f>
        <v>0.61371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E8*0.95</f>
        <v>0.2375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E9*5.2</f>
        <v>0.624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E10*6</f>
        <v>0.3</v>
      </c>
    </row>
    <row r="11">
      <c r="A11" t="s">
        <v>46</v>
      </c>
      <c r="B11" t="s">
        <v>47</v>
      </c>
      <c r="C11" t="s">
        <v>44</v>
      </c>
      <c r="D11" s="9">
        <v>0.025</v>
      </c>
      <c r="E11" s="11">
        <f>D11*$B$2</f>
        <v>0.025</v>
      </c>
      <c r="F11" t="s">
        <v>45</v>
      </c>
      <c r="G11" s="4">
        <f>E11*1.05</f>
        <v>0.02625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0.035</v>
      </c>
      <c r="E14" s="11">
        <f>D14*$B$2</f>
        <v>0.035</v>
      </c>
      <c r="F14" t="s">
        <v>25</v>
      </c>
      <c r="G14" s="4">
        <f>E14*0.82</f>
        <v>0.0287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0.618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62</v>
      </c>
      <c r="D4" s="11">
        <v>2.273</v>
      </c>
      <c r="E4" t="s">
        <v>35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0.125</v>
      </c>
      <c r="E5" t="s">
        <v>45</v>
      </c>
      <c r="F5" t="s">
        <v>67</v>
      </c>
    </row>
    <row r="6">
      <c r="A6">
        <v>3</v>
      </c>
      <c r="B6" t="s">
        <v>69</v>
      </c>
      <c r="C6" t="s">
        <v>65</v>
      </c>
      <c r="D6" s="11">
        <v>2.273</v>
      </c>
      <c r="E6" t="s">
        <v>35</v>
      </c>
      <c r="F6" t="s">
        <v>34</v>
      </c>
    </row>
    <row r="7">
      <c r="A7">
        <v>1</v>
      </c>
      <c r="B7" t="s">
        <v>70</v>
      </c>
      <c r="C7" t="s">
        <v>65</v>
      </c>
      <c r="D7" s="11">
        <v>0.025</v>
      </c>
      <c r="E7" t="s">
        <v>45</v>
      </c>
      <c r="F7" t="s">
        <v>44</v>
      </c>
    </row>
    <row r="8">
      <c r="A8">
        <v>1</v>
      </c>
      <c r="B8" t="s">
        <v>71</v>
      </c>
      <c r="C8" t="s">
        <v>65</v>
      </c>
      <c r="D8" s="11">
        <v>0.035</v>
      </c>
      <c r="E8" t="s">
        <v>25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0.005</v>
      </c>
      <c r="E9" t="s">
        <v>25</v>
      </c>
      <c r="F9" t="s">
        <v>53</v>
      </c>
    </row>
    <row r="10">
      <c r="A10">
        <v>1</v>
      </c>
      <c r="B10" t="s">
        <v>73</v>
      </c>
      <c r="C10" t="s">
        <v>65</v>
      </c>
      <c r="D10" s="11">
        <v>0.008</v>
      </c>
      <c r="E10" t="s">
        <v>25</v>
      </c>
      <c r="F10" t="s">
        <v>50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45</v>
      </c>
      <c r="F11" t="s">
        <v>44</v>
      </c>
    </row>
    <row r="12">
      <c r="A12">
        <v>1</v>
      </c>
      <c r="B12" t="s">
        <v>75</v>
      </c>
      <c r="C12" t="s">
        <v>65</v>
      </c>
      <c r="D12" s="11">
        <v>0.12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Dans la cuve du robot, fraser la farine (250g), les œufs (125g), le lait (25g), le sucre (35g), le sel (5g), la levure (8g) et la crème fraîche (50g) — tout sauf le beurre.</t>
        </is>
      </c>
      <c r="E2" t="s" s="14"/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83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 t="s">
        <v>91</v>
      </c>
    </row>
    <row r="6">
      <c r="A6" t="s">
        <v>2</v>
      </c>
      <c r="B6">
        <v>5</v>
      </c>
      <c r="C6" t="s">
        <v>92</v>
      </c>
      <c r="D6" t="inlineStr" s="14">
        <is>
          <t>Rompre la pâte pour la dégazer au maximum (technique du rabat) — apporte de la force. Stocker idéalement une nuit au réfrigérateur (minimum 2h) avant utilisation.</t>
        </is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Besoins!B8</f>
        <v>Farine de gruau T45 (force boulangère)</v>
      </c>
      <c r="C6" s="11">
        <f>Besoins!E8</f>
        <v>0.25</v>
      </c>
      <c r="D6" t="str">
        <f>Besoins!F8</f>
        <v>kg</v>
      </c>
    </row>
    <row r="7">
      <c r="A7"/>
      <c r="B7" t="s">
        <v>97</v>
      </c>
      <c r="C7" s="11">
        <f>'Besoins'!$B$2*2.273</f>
        <v>2.273</v>
      </c>
      <c r="D7" t="s">
        <v>35</v>
      </c>
    </row>
    <row r="8">
      <c r="A8"/>
      <c r="B8" t="str">
        <f>Besoins!B11</f>
        <v>Lait entier UHT 3,5% MG brique 1L</v>
      </c>
      <c r="C8" s="11">
        <f>Besoins!E11</f>
        <v>0.025</v>
      </c>
      <c r="D8" t="str">
        <f>Besoins!F11</f>
        <v>lt</v>
      </c>
    </row>
    <row r="9">
      <c r="A9"/>
      <c r="B9" t="str">
        <f>Besoins!B14</f>
        <v>Sucre blanc cristal sac 25 kg</v>
      </c>
      <c r="C9" s="11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0.008</v>
      </c>
      <c r="D11" t="str">
        <f>Besoins!F12</f>
        <v>kg</v>
      </c>
    </row>
    <row r="12">
      <c r="A12"/>
      <c r="B12" t="str">
        <f>Besoins!B10</f>
        <v>Crème liquide entière 35% MG UHT</v>
      </c>
      <c r="C12" s="11">
        <f>Besoins!E10</f>
        <v>0.05</v>
      </c>
      <c r="D12" t="str">
        <f>Besoins!F10</f>
        <v>lt</v>
      </c>
    </row>
    <row r="13">
      <c r="A13" t="s" s="17">
        <v>98</v>
      </c>
      <c r="B13" t="str" s="14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7">
        <v>99</v>
      </c>
      <c r="B14" t="str" s="14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Besoins!B9</f>
        <v>Beurre doux 82% MG plaquette</v>
      </c>
      <c r="C15" s="11">
        <f>Besoins!E9</f>
        <v>0.12</v>
      </c>
      <c r="D15" t="str">
        <f>Besoins!F9</f>
        <v>kg</v>
      </c>
    </row>
    <row r="16">
      <c r="A16" t="s" s="17">
        <v>100</v>
      </c>
      <c r="B16" t="str" s="14">
        <f>"[FILMER] "&amp;Procedure!D5</f>
        <v>[FILMER] Filmer, laisser pointer à température ambiante.</v>
      </c>
      <c r="C16"/>
      <c r="D16"/>
    </row>
    <row r="17">
      <c r="A17" t="s" s="17">
        <v>101</v>
      </c>
      <c r="B17" t="str" s="14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Besoins!B8</f>
        <v>Farine de gruau T45 (force boulangère)</v>
      </c>
      <c r="C18" s="11">
        <f>Besoins!E8</f>
        <v>0.25</v>
      </c>
      <c r="D18" t="str">
        <f>Besoins!F8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2026-09-24T14:06:54Z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2026-09-24T14:06:54Z</dcterms:modified>
  <cp:revision>1</cp:revision>
</cp:coreProperties>
</file>