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<sst xmlns="http://schemas.openxmlformats.org/spreadsheetml/2006/main" count="58" uniqueCount="58">
  <si>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</si>
  <si>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</si>
  <si>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</si>
  <si>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</si>
  <si>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</si>
  <si>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</si>
  <si>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</si>
  <si>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</si>
  <si>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</si>
  <si>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</si>
  <si>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</si>
  <si>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</si>
  <si>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</si>
  <si>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</si>
  <si>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</si>
  <si>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</si>
  <si>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</si>
  <si>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</si>
  <si>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</si>
  <si>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</si>
  <si>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</si>
  <si>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</si>
  <si>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</si>
  <si>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</si>
  <si>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</si>
  <si>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</si>
  <si>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</si>
  <si>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</si>
  <si>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</si>
  <si>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</si>
  <si>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</si>
  <si>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</si>
  <si>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</si>
  <si>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</si>
  <si>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</si>
  <si>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</si>
  <si>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</si>
  <si>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</si>
  <si>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</si>
  <si>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Pate a Choux Salee (Wittamer)</t>
  </si>
  <si>
    <t>Meme methode, dosage Wittamer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</si>
  <si>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</si>
  <si>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</si>
  <si>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</si>
  <si>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</si>
  <si>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</si>
  <si>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</si>
  <si>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</si>
  <si>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</si>
  <si>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</si>
  <si>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</si>
  <si>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</si>
  <si>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</si>
  <si>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Fines herbes mélange</t>
  </si>
  <si>
    <t>Fiche technique — Pate a Choux Salee (Wittamer)</t>
  </si>
  <si>
    <t>Pate a Choux Salee (Wittamer)  C85.PATE.CHXSALW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</si>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</sst>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2060</v>
      </c>
      <c r="C3" t="s" s="5">
        <v>3</v>
      </c>
      <c r="D3"/>
      <c r="E3"/>
      <c r="F3"/>
    </row>
    <row r="4">
      <c r="A4" t="s">
        <v>4</v>
      </c>
      <c r="B4" s="6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E7*0.489836</f>
        <v>0.293902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E8*3.9514</f>
        <v>1.58056</v>
      </c>
    </row>
    <row r="9">
      <c r="A9" t="s" s="8">
        <v>19</v>
      </c>
      <c r="B9" t="s">
        <v>20</v>
      </c>
      <c r="C9" t="s">
        <v>21</v>
      </c>
      <c r="D9" s="4">
        <v>17</v>
      </c>
      <c r="E9" s="6">
        <f>D9*$B$2</f>
        <v>17</v>
      </c>
      <c r="F9" t="s">
        <v>22</v>
      </c>
      <c r="G9" s="9">
        <f>E9*0.27</f>
        <v>4.59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E10*0.186416</f>
        <v>0.003728</v>
      </c>
    </row>
    <row r="11">
      <c r="A11" t="s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E11*14</f>
        <v>0.56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'Besoins'!$B$2*2060</f>
        <v>2060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'Besoins'!$B$2*0.5</f>
        <v>0.5</v>
      </c>
      <c r="E3" t="s">
        <v>31</v>
      </c>
    </row>
    <row r="4">
      <c r="A4">
        <v>1</v>
      </c>
      <c r="B4" t="s">
        <v>46</v>
      </c>
      <c r="C4" t="s">
        <v>47</v>
      </c>
      <c r="D4" s="6">
        <f>'Besoins'!$B$2*0.5</f>
        <v>0.5</v>
      </c>
      <c r="E4" t="s">
        <v>31</v>
      </c>
    </row>
    <row r="5">
      <c r="A5">
        <v>1</v>
      </c>
      <c r="B5" t="s">
        <v>48</v>
      </c>
      <c r="C5" t="s">
        <v>47</v>
      </c>
      <c r="D5" s="6">
        <f>'Besoins'!$B$2*0.02</f>
        <v>0.02</v>
      </c>
      <c r="E5" t="s">
        <v>15</v>
      </c>
    </row>
    <row r="6">
      <c r="A6">
        <v>1</v>
      </c>
      <c r="B6" t="s">
        <v>49</v>
      </c>
      <c r="C6" t="s">
        <v>47</v>
      </c>
      <c r="D6" s="6">
        <f>'Besoins'!$B$2*0.4</f>
        <v>0.4</v>
      </c>
      <c r="E6" t="s">
        <v>15</v>
      </c>
    </row>
    <row r="7">
      <c r="A7">
        <v>1</v>
      </c>
      <c r="B7" t="s">
        <v>50</v>
      </c>
      <c r="C7" t="s">
        <v>47</v>
      </c>
      <c r="D7" s="6">
        <f>'Besoins'!$B$2*0.6</f>
        <v>0.6</v>
      </c>
      <c r="E7" t="s">
        <v>15</v>
      </c>
    </row>
    <row r="8">
      <c r="A8">
        <v>1</v>
      </c>
      <c r="B8" t="s">
        <v>51</v>
      </c>
      <c r="C8" t="s">
        <v>52</v>
      </c>
      <c r="D8" s="6">
        <f>'Besoins'!$B$2*17</f>
        <v>17</v>
      </c>
      <c r="E8" t="s">
        <v>22</v>
      </c>
    </row>
    <row r="9">
      <c r="A9">
        <v>1</v>
      </c>
      <c r="B9" t="s">
        <v>53</v>
      </c>
      <c r="C9" t="s">
        <v>47</v>
      </c>
      <c r="D9" s="6">
        <f>'Besoins'!$B$2*0.04</f>
        <v>0.04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Meme methode, dosage Wittamer</v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