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<sst xmlns="http://schemas.openxmlformats.org/spreadsheetml/2006/main" count="115" uniqueCount="115">
  <si>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</si>
  <si>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</si>
  <si>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Brioche Garnie pour Buffet (Wittamer)</t>
  </si>
  <si>
    <t>Code</t>
  </si>
  <si>
    <t>C85.PATE.BRIOGA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</si>
  <si>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</si>
  <si>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</si>
  <si>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</si>
  <si>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</si>
  <si>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</si>
  <si>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</si>
  <si>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</si>
  <si>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</si>
  <si>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</si>
  <si>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</si>
  <si>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1 920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</si>
  <si>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</si>
  <si>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</si>
  <si>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</si>
  <si>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</si>
  <si>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</si>
  <si>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</si>
  <si>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</si>
  <si>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</si>
  <si>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</si>
  <si>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</si>
  <si>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</si>
  <si>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</si>
  <si>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</si>
  <si>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</si>
  <si>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</si>
  <si>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</si>
  <si>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</si>
  <si>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</si>
  <si>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</si>
  <si>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</si>
  <si>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</si>
  <si>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</si>
  <si>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</si>
  <si>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</si>
  <si>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</si>
  <si>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</si>
  <si>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</si>
  <si>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</si>
  <si>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</si>
  <si>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</si>
  <si>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</si>
  <si>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</si>
  <si>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</si>
  <si>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</si>
  <si>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</si>
  <si>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</si>
  <si>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</si>
  <si>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</si>
  <si>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</si>
  <si>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</si>
  <si>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</si>
  <si>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</si>
  <si>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</si>
  <si>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</si>
  <si>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</si>
  <si>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</si>
  <si>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</si>
  <si>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</si>
  <si>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</si>
  <si>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</si>
  <si>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</si>
  <si>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1 920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</si>
  <si>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</si>
  <si>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</si>
  <si>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</si>
  <si>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</si>
  <si>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</si>
  <si>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</si>
  <si>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</si>
  <si>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</si>
  <si>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</si>
  <si>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</si>
  <si>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</si>
  <si>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</si>
  <si>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</si>
  <si>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</si>
  <si>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</si>
  <si>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Lait entier en poudre 26% MG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</si>
  <si>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</si>
  <si>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</si>
  <si>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</si>
  <si>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</si>
  <si>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</si>
  <si>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</si>
  <si>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</si>
  <si>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</si>
  <si>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</si>
  <si>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ensemble levure et eau temperee</t>
  </si>
  <si>
    <t>Delayer ensemble sel, sucre, oeufs, extrait feculant, poudre de lait</t>
  </si>
  <si>
    <t>METTRE</t>
  </si>
  <si>
    <t>Mettre le tout dans une cuve contenant la farine, petrir jusqu'a decollement</t>
  </si>
  <si>
    <t>REPOSER</t>
  </si>
  <si>
    <t>Laisser reposer 1h</t>
  </si>
  <si>
    <t>COUPER</t>
  </si>
  <si>
    <t>Couper des patons grande piece (900gr) ou petite piece (600gr)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</si>
  <si>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</si>
  <si>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</si>
  <si>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</si>
  <si>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</si>
  <si>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</si>
  <si>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</si>
  <si>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Fiche technique — Brioche Garnie pour Buffet (Wittamer)</t>
  </si>
  <si>
    <t>Brioche Garnie pour Buffet (Wittamer)  C85.PATE.BRIOGA</t>
  </si>
  <si>
    <t>1.</t>
  </si>
  <si>
    <t>2.</t>
  </si>
  <si>
    <t>3.</t>
  </si>
  <si>
    <t>4.</t>
  </si>
  <si>
    <t>5.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</si>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</sst>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2.87877432</v>
      </c>
    </row>
    <row r="12">
      <c r="A12" t="s" s="3">
        <v>17</v>
      </c>
      <c r="B12" s="4">
        <v>0.001499361625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2.87877432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1920</v>
      </c>
      <c r="C3" t="s" s="10">
        <v>25</v>
      </c>
      <c r="D3"/>
      <c r="E3"/>
      <c r="F3"/>
    </row>
    <row r="4">
      <c r="A4" t="s">
        <v>26</v>
      </c>
      <c r="B4" s="11">
        <f>$B$2*B3</f>
        <v>1920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E9*0.27</f>
        <v>0.81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46</v>
      </c>
      <c r="G10" s="4">
        <f>E10*0.003</f>
        <v>0.00015</v>
      </c>
    </row>
    <row r="11">
      <c r="A11" t="s" s="12">
        <v>47</v>
      </c>
      <c r="B11" t="s">
        <v>48</v>
      </c>
      <c r="C11" t="s">
        <v>45</v>
      </c>
      <c r="D11" s="9">
        <v>0.02</v>
      </c>
      <c r="E11" s="11">
        <f>D11*$B$2</f>
        <v>0.02</v>
      </c>
      <c r="F11" t="s">
        <v>35</v>
      </c>
      <c r="G11" s="4">
        <f>E11*0.186416</f>
        <v>0.003728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35</v>
      </c>
      <c r="G12" s="4">
        <f>E12*5.2</f>
        <v>0.416</v>
      </c>
    </row>
    <row r="13">
      <c r="A13" t="s" s="12">
        <v>52</v>
      </c>
      <c r="B13" t="s">
        <v>53</v>
      </c>
      <c r="C13" t="s">
        <v>41</v>
      </c>
      <c r="D13" s="9">
        <v>0.5</v>
      </c>
      <c r="E13" s="11">
        <f>D13*$B$2</f>
        <v>0.5</v>
      </c>
      <c r="F13" t="s">
        <v>46</v>
      </c>
      <c r="G13" s="4">
        <f>E13*0.5999</f>
        <v>0.29995</v>
      </c>
    </row>
    <row r="14">
      <c r="A14" t="s">
        <v>54</v>
      </c>
      <c r="B14" t="s">
        <v>55</v>
      </c>
      <c r="C14" t="s">
        <v>56</v>
      </c>
      <c r="D14" s="9">
        <v>0.4</v>
      </c>
      <c r="E14" s="11">
        <f>D14*$B$2</f>
        <v>0.4</v>
      </c>
      <c r="F14" t="s">
        <v>35</v>
      </c>
      <c r="G14" s="4">
        <f>E14*0.35</f>
        <v>0.14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35</v>
      </c>
      <c r="G15" s="4">
        <f>E15*2.2</f>
        <v>0.11</v>
      </c>
    </row>
    <row r="16">
      <c r="A16" t="s">
        <v>60</v>
      </c>
      <c r="B16" t="s">
        <v>61</v>
      </c>
      <c r="C16" t="s">
        <v>62</v>
      </c>
      <c r="D16" s="9">
        <v>0.02</v>
      </c>
      <c r="E16" s="11">
        <f>D16*$B$2</f>
        <v>0.02</v>
      </c>
      <c r="F16" t="s">
        <v>35</v>
      </c>
      <c r="G16" s="4">
        <f>E16*0.82</f>
        <v>0.0164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1920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0.05</v>
      </c>
      <c r="E3" t="s">
        <v>35</v>
      </c>
      <c r="F3" t="s">
        <v>59</v>
      </c>
    </row>
    <row r="4">
      <c r="A4">
        <v>1</v>
      </c>
      <c r="B4" t="s">
        <v>72</v>
      </c>
      <c r="C4" t="s">
        <v>71</v>
      </c>
      <c r="D4" s="11">
        <v>0.5</v>
      </c>
      <c r="E4" t="s">
        <v>46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0.02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0.02</v>
      </c>
      <c r="E6" t="s">
        <v>35</v>
      </c>
      <c r="F6" t="s">
        <v>62</v>
      </c>
    </row>
    <row r="7">
      <c r="A7">
        <v>1</v>
      </c>
      <c r="B7" t="s">
        <v>75</v>
      </c>
      <c r="C7" t="s">
        <v>68</v>
      </c>
      <c r="D7" s="11">
        <v>3</v>
      </c>
      <c r="E7" t="s">
        <v>42</v>
      </c>
      <c r="F7" t="s">
        <v>76</v>
      </c>
    </row>
    <row r="8">
      <c r="A8">
        <v>2</v>
      </c>
      <c r="B8" t="s">
        <v>77</v>
      </c>
      <c r="C8" t="s">
        <v>68</v>
      </c>
      <c r="D8" s="11">
        <v>0.165</v>
      </c>
      <c r="E8" t="s">
        <v>46</v>
      </c>
      <c r="F8" t="s">
        <v>76</v>
      </c>
    </row>
    <row r="9">
      <c r="A9">
        <v>3</v>
      </c>
      <c r="B9" t="s">
        <v>78</v>
      </c>
      <c r="C9" t="s">
        <v>71</v>
      </c>
      <c r="D9" s="11">
        <v>3</v>
      </c>
      <c r="E9" t="s">
        <v>42</v>
      </c>
      <c r="F9" t="s">
        <v>41</v>
      </c>
    </row>
    <row r="10">
      <c r="A10">
        <v>1</v>
      </c>
      <c r="B10" t="s">
        <v>79</v>
      </c>
      <c r="C10" t="s">
        <v>68</v>
      </c>
      <c r="D10" s="11">
        <v>0.1</v>
      </c>
      <c r="E10" t="s">
        <v>35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0.4</v>
      </c>
      <c r="E11" t="s">
        <v>35</v>
      </c>
      <c r="F11" t="s">
        <v>56</v>
      </c>
    </row>
    <row r="12">
      <c r="A12">
        <v>2</v>
      </c>
      <c r="B12" t="s">
        <v>82</v>
      </c>
      <c r="C12" t="s">
        <v>71</v>
      </c>
      <c r="D12" s="11">
        <v>0.05</v>
      </c>
      <c r="E12" t="s">
        <v>46</v>
      </c>
      <c r="F12" t="s">
        <v>45</v>
      </c>
    </row>
    <row r="13">
      <c r="A13">
        <v>1</v>
      </c>
      <c r="B13" t="s">
        <v>83</v>
      </c>
      <c r="C13" t="s">
        <v>71</v>
      </c>
      <c r="D13" s="11">
        <v>0.08</v>
      </c>
      <c r="E13" t="s">
        <v>35</v>
      </c>
      <c r="F13" t="s">
        <v>51</v>
      </c>
    </row>
    <row r="14">
      <c r="A14">
        <v>1</v>
      </c>
      <c r="B14" t="s">
        <v>84</v>
      </c>
      <c r="C14" t="s">
        <v>71</v>
      </c>
      <c r="D14" s="11">
        <v>1</v>
      </c>
      <c r="E14" t="s">
        <v>35</v>
      </c>
      <c r="F14" t="s">
        <v>34</v>
      </c>
    </row>
    <row r="15">
      <c r="A15">
        <v>1</v>
      </c>
      <c r="B15" t="s">
        <v>85</v>
      </c>
      <c r="C15" t="s">
        <v>71</v>
      </c>
      <c r="D15" s="11">
        <v>0.15</v>
      </c>
      <c r="E15" t="s">
        <v>35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101</v>
      </c>
      <c r="B7">
        <v>1</v>
      </c>
      <c r="C7" t="s">
        <v>95</v>
      </c>
      <c r="D7" t="s" s="14">
        <v>102</v>
      </c>
      <c r="E7" t="s" s="14"/>
      <c r="F7"/>
    </row>
    <row r="8">
      <c r="A8" t="s">
        <v>101</v>
      </c>
      <c r="B8">
        <v>2</v>
      </c>
      <c r="C8" t="s">
        <v>103</v>
      </c>
      <c r="D8" t="s" s="14">
        <v>104</v>
      </c>
      <c r="E8" t="s" s="14"/>
      <c r="F8"/>
    </row>
    <row r="9">
      <c r="A9" t="s">
        <v>101</v>
      </c>
      <c r="B9">
        <v>3</v>
      </c>
      <c r="C9" t="s">
        <v>105</v>
      </c>
      <c r="D9" t="s" s="14">
        <v>106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107</v>
      </c>
      <c r="B1"/>
      <c r="C1"/>
      <c r="D1"/>
    </row>
    <row r="2">
      <c r="A2" t="str" s="15">
        <f>"C85.PATE.BRIOGA · PAT.PATES.POUSSEES · référence : "&amp;Besoins!B3&amp;" "&amp;Besoins!C3&amp;" · multiplicateur réglable sur la feuille ""Besoins"""</f>
        <v>C85.PATE.BRIOGA · PAT.PATES.POUSSEES · référence : 1 920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"[DISSOUDRE] "&amp;Procedure!D2</f>
        <v>[DISSOUDRE] Delayer ensemble levure et eau temperee</v>
      </c>
      <c r="C5"/>
      <c r="D5"/>
    </row>
    <row r="6">
      <c r="A6" t="s" s="17">
        <v>110</v>
      </c>
      <c r="B6" t="str" s="14">
        <f>"[DISSOUDRE] "&amp;Procedure!D3</f>
        <v>[DISSOUDRE] Delayer ensemble sel, sucre, oeufs, extrait feculant, poudre de lait</v>
      </c>
      <c r="C6"/>
      <c r="D6"/>
    </row>
    <row r="7">
      <c r="A7" t="s" s="17">
        <v>111</v>
      </c>
      <c r="B7" t="str" s="14">
        <f>"[METTRE] "&amp;Procedure!D4</f>
        <v>[METTRE] Mettre le tout dans une cuve contenant la farine, petrir jusqu'a decollement</v>
      </c>
      <c r="C7"/>
      <c r="D7"/>
    </row>
    <row r="8">
      <c r="A8" t="s" s="17">
        <v>112</v>
      </c>
      <c r="B8" t="str" s="14">
        <f>"[REPOSER] "&amp;Procedure!D5</f>
        <v>[REPOSER] Laisser reposer 1h</v>
      </c>
      <c r="C8"/>
      <c r="D8"/>
    </row>
    <row r="9">
      <c r="A9" t="s" s="17">
        <v>113</v>
      </c>
      <c r="B9" t="str" s="14">
        <f>"[COUPER] "&amp;Procedure!D6</f>
        <v>[COUPER] Couper des patons grande piece (900gr) ou petite piece (600gr)</v>
      </c>
      <c r="C9"/>
      <c r="D9"/>
    </row>
    <row r="10">
      <c r="A10"/>
      <c r="B10"/>
      <c r="C10"/>
      <c r="D10"/>
    </row>
    <row r="11">
      <c r="A11" t="s" s="16">
        <v>114</v>
      </c>
      <c r="B11"/>
      <c r="C11"/>
      <c r="D11"/>
    </row>
    <row r="12">
      <c r="A12" t="s" s="17">
        <v>109</v>
      </c>
      <c r="B12" t="str" s="14">
        <f>"[METTRE] "&amp;Procedure!D7</f>
        <v>[METTRE] Mettre en purée 4kg de pommes de terre</v>
      </c>
      <c r="C12"/>
      <c r="D12"/>
    </row>
    <row r="13">
      <c r="A13" t="s" s="17">
        <v>110</v>
      </c>
      <c r="B13" t="str" s="14">
        <f>"[INCORPORER] "&amp;Procedure!D8</f>
        <v>[INCORPORER] Ajouter 500ml d'eau</v>
      </c>
      <c r="C13"/>
      <c r="D13"/>
    </row>
    <row r="14">
      <c r="A14" t="s" s="17">
        <v>111</v>
      </c>
      <c r="B14" t="str" s="14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2026-09-22T15:28:04Z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2026-09-22T15:28:04Z</dcterms:modified>
  <cp:revision>1</cp:revision>
</cp:coreProperties>
</file>