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<sst xmlns="http://schemas.openxmlformats.org/spreadsheetml/2006/main" count="57" uniqueCount="57">
  <si>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</si>
  <si>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</si>
  <si>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</si>
  <si>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</si>
  <si>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</si>
  <si>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</si>
  <si>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</si>
  <si>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</si>
  <si>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</si>
  <si>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</si>
  <si>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</si>
  <si>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</si>
  <si>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</si>
  <si>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</si>
  <si>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</si>
  <si>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00000057</t>
  </si>
  <si>
    <t>prunes (boOEte)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</si>
  <si>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</si>
  <si>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</si>
  <si>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</si>
  <si>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</si>
  <si>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</si>
  <si>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</si>
  <si>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</si>
  <si>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</si>
  <si>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</si>
  <si>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</si>
  <si>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</si>
  <si>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</si>
  <si>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</si>
  <si>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</si>
  <si>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</si>
  <si>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</si>
  <si>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</si>
  <si>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</si>
  <si>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</si>
  <si>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</si>
  <si>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FAR BRETON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</si>
  <si>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</si>
  <si>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</si>
  <si>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</si>
  <si>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</si>
  <si>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</si>
  <si>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</si>
  <si>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CLAFOUTI (SAUCE)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</si>
  <si>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</si>
  <si>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</si>
  <si>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</si>
  <si>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</si>
  <si>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</si>
  <si>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LAIT</t>
  </si>
  <si>
    <t xml:space="preserve">    ↳ PRUNE(BOITE,KILO) (conv.)</t>
  </si>
  <si>
    <t xml:space="preserve">    ↳ MIRABELLES (BOITE)(k) (conv.)</t>
  </si>
  <si>
    <t>Fiche technique — FAR BRETON</t>
  </si>
  <si>
    <t>FAR BRETON  00000924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</si>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</sst>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4.7</v>
      </c>
      <c r="C3" t="s" s="5">
        <v>3</v>
      </c>
      <c r="D3"/>
      <c r="E3"/>
      <c r="F3"/>
    </row>
    <row r="4">
      <c r="A4" t="s">
        <v>4</v>
      </c>
      <c r="B4" s="6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0.222222</v>
      </c>
      <c r="E7" s="6">
        <f>D7*$B$2</f>
        <v>0.222222</v>
      </c>
      <c r="F7" t="s">
        <v>3</v>
      </c>
      <c r="G7" s="9">
        <f>E7*5.2306052306</f>
        <v>1.162356</v>
      </c>
    </row>
    <row r="8">
      <c r="A8" t="s" s="8">
        <v>15</v>
      </c>
      <c r="B8" t="s">
        <v>16</v>
      </c>
      <c r="C8" t="s">
        <v>14</v>
      </c>
      <c r="D8" s="4">
        <v>0.529412</v>
      </c>
      <c r="E8" s="6">
        <f>D8*$B$2</f>
        <v>0.529412</v>
      </c>
      <c r="F8" t="s">
        <v>3</v>
      </c>
      <c r="G8" s="9">
        <f>E8*3.5138984383</f>
        <v>1.8603</v>
      </c>
    </row>
    <row r="9">
      <c r="A9" t="s" s="8">
        <v>17</v>
      </c>
      <c r="B9" t="s">
        <v>18</v>
      </c>
      <c r="C9" t="s">
        <v>19</v>
      </c>
      <c r="D9" s="4">
        <v>0.2</v>
      </c>
      <c r="E9" s="6">
        <f>D9*$B$2</f>
        <v>0.2</v>
      </c>
      <c r="F9" t="s">
        <v>20</v>
      </c>
      <c r="G9" s="9">
        <f>E9*0.022064</f>
        <v>0.004413</v>
      </c>
    </row>
    <row r="10">
      <c r="A10" t="s" s="8">
        <v>21</v>
      </c>
      <c r="B10" t="s">
        <v>22</v>
      </c>
      <c r="C10" t="s">
        <v>23</v>
      </c>
      <c r="D10" s="4">
        <v>10</v>
      </c>
      <c r="E10" s="6">
        <f>D10*$B$2</f>
        <v>10</v>
      </c>
      <c r="F10" t="s">
        <v>3</v>
      </c>
      <c r="G10" s="9">
        <f>E10*0.27</f>
        <v>2.7</v>
      </c>
    </row>
    <row r="11">
      <c r="A11" t="s" s="8">
        <v>24</v>
      </c>
      <c r="B11" t="s">
        <v>25</v>
      </c>
      <c r="C11" t="s">
        <v>23</v>
      </c>
      <c r="D11" s="4">
        <v>2.5</v>
      </c>
      <c r="E11" s="6">
        <f>D11*$B$2</f>
        <v>2.5</v>
      </c>
      <c r="F11" t="s">
        <v>26</v>
      </c>
      <c r="G11" s="9">
        <f>E11*0.5999</f>
        <v>1.49975</v>
      </c>
    </row>
    <row r="12">
      <c r="A12" t="s" s="8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20</v>
      </c>
      <c r="G12" s="9">
        <f>E12*0.95</f>
        <v>0.475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'Besoins'!$B$2*4.7</f>
        <v>4.7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'Besoins'!$B$2*3.5</f>
        <v>3.5</v>
      </c>
      <c r="E3" t="s">
        <v>26</v>
      </c>
    </row>
    <row r="4">
      <c r="A4">
        <v>2</v>
      </c>
      <c r="B4" t="s">
        <v>45</v>
      </c>
      <c r="C4" t="s">
        <v>46</v>
      </c>
      <c r="D4" s="6">
        <f>'Besoins'!$B$2*10</f>
        <v>10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'Besoins'!$B$2*0.5</f>
        <v>0.5</v>
      </c>
      <c r="E5" t="s">
        <v>20</v>
      </c>
    </row>
    <row r="6">
      <c r="A6">
        <v>2</v>
      </c>
      <c r="B6" t="s">
        <v>49</v>
      </c>
      <c r="C6" t="s">
        <v>48</v>
      </c>
      <c r="D6" s="6">
        <f>'Besoins'!$B$2*0.2</f>
        <v>0.2</v>
      </c>
      <c r="E6" t="s">
        <v>20</v>
      </c>
    </row>
    <row r="7">
      <c r="A7">
        <v>2</v>
      </c>
      <c r="B7" t="s">
        <v>50</v>
      </c>
      <c r="C7" t="s">
        <v>48</v>
      </c>
      <c r="D7" s="6">
        <f>'Besoins'!$B$2*2.5</f>
        <v>2.5</v>
      </c>
      <c r="E7" t="s">
        <v>26</v>
      </c>
    </row>
    <row r="8">
      <c r="A8">
        <v>1</v>
      </c>
      <c r="B8" t="s">
        <v>51</v>
      </c>
      <c r="C8" t="s">
        <v>46</v>
      </c>
      <c r="D8" s="6">
        <f>'Besoins'!$B$2*0.9</f>
        <v>0.9</v>
      </c>
      <c r="E8" t="s">
        <v>20</v>
      </c>
    </row>
    <row r="9">
      <c r="A9">
        <v>1</v>
      </c>
      <c r="B9" t="s">
        <v>52</v>
      </c>
      <c r="C9" t="s">
        <v>46</v>
      </c>
      <c r="D9" s="6">
        <f>'Besoins'!$B$2*0.3</f>
        <v>0.3</v>
      </c>
      <c r="E9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2026-09-23T19:50:26Z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2026-09-23T19:50:26Z</dcterms:modified>
  <cp:revision>1</cp:revision>
</cp:coreProperties>
</file>