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<sst xmlns="http://schemas.openxmlformats.org/spreadsheetml/2006/main" count="68" uniqueCount="68">
  <si>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</si>
  <si>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</si>
  <si>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</si>
  <si>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</si>
  <si>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</si>
  <si>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</si>
  <si>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</si>
  <si>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</si>
  <si>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</si>
  <si>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</si>
  <si>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</si>
  <si>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</si>
  <si>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</si>
  <si>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</si>
  <si>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</si>
  <si>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</si>
  <si>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</si>
  <si>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</si>
  <si>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</si>
  <si>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</si>
  <si>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</si>
  <si>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</si>
  <si>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</si>
  <si>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</si>
  <si>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</si>
  <si>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</si>
  <si>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</si>
  <si>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</si>
  <si>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</si>
  <si>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</si>
  <si>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</si>
  <si>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</si>
  <si>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</si>
  <si>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</si>
  <si>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Viennois ("Flambé")</t>
  </si>
  <si>
    <t>BLANCHIR</t>
  </si>
  <si>
    <t>Blanchir ensemble 250ml d'œufs, 100ml de jaunes d'œufs, 500gr de TPT</t>
  </si>
  <si>
    <t>INCORPORER</t>
  </si>
  <si>
    <t>Ajouter au dernier moment 150gr de farine tamisée</t>
  </si>
  <si>
    <t>MÉLANGER</t>
  </si>
  <si>
    <t>Mélanger délicatement 450ml de blancs d'œufs montés avec 150gr de sucre semoule</t>
  </si>
  <si>
    <t>ÉTENDRE</t>
  </si>
  <si>
    <t>Étendre sur plaques en cercles (douille 9mm) ou en feuilles à la palette peignées en diagonale</t>
  </si>
  <si>
    <t>CUIRE</t>
  </si>
  <si>
    <t>Cuire à 140°C pendant 10', retourner sur grille à la sortie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</si>
  <si>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</si>
  <si>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</si>
  <si>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</si>
  <si>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</si>
  <si>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</si>
  <si>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</si>
  <si>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</si>
  <si>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>lt</t>
  </si>
  <si>
    <t xml:space="preserve">    ↳ JAUNE D'OEUF (ML) (conv.)</t>
  </si>
  <si>
    <t xml:space="preserve">    ↳ Poudre d'amande blanchie extra-fine</t>
  </si>
  <si>
    <t>matiere</t>
  </si>
  <si>
    <t xml:space="preserve">    ↳ Sucre glace tamisé</t>
  </si>
  <si>
    <t xml:space="preserve">    ↳ Farine de blé T45</t>
  </si>
  <si>
    <t xml:space="preserve">    ↳ BLANC D'OEUF (ML) (conv.)</t>
  </si>
  <si>
    <t xml:space="preserve">    ↳ Sucre blanc cristal sac 25 kg</t>
  </si>
  <si>
    <t>Fiche technique — Biscuit Viennois ("Flambé")</t>
  </si>
  <si>
    <t>Biscuit Viennois ("Flambé")  C85.BISC.VIENFL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</si>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</sst>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1.45</v>
      </c>
      <c r="C3" t="s" s="5">
        <v>3</v>
      </c>
      <c r="D3"/>
      <c r="E3"/>
      <c r="F3"/>
    </row>
    <row r="4">
      <c r="A4" t="s">
        <v>4</v>
      </c>
      <c r="B4" s="6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13.427033</v>
      </c>
      <c r="E7" s="6">
        <f>D7*$B$2</f>
        <v>13.427033</v>
      </c>
      <c r="F7" t="s">
        <v>15</v>
      </c>
      <c r="G7" s="9">
        <f>E7*0.2700000099</f>
        <v>3.625299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3</v>
      </c>
      <c r="G8" s="9">
        <f>E8*0.72</f>
        <v>0.108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E9*15</f>
        <v>3.75</v>
      </c>
    </row>
    <row r="10">
      <c r="A10" t="s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3</v>
      </c>
      <c r="G10" s="9">
        <f>E10*0.82</f>
        <v>0.123</v>
      </c>
    </row>
    <row r="11">
      <c r="A11" t="s">
        <v>25</v>
      </c>
      <c r="B11" t="s">
        <v>26</v>
      </c>
      <c r="C11" t="s">
        <v>24</v>
      </c>
      <c r="D11" s="4">
        <v>0.25</v>
      </c>
      <c r="E11" s="6">
        <f>D11*$B$2</f>
        <v>0.25</v>
      </c>
      <c r="F11" t="s">
        <v>3</v>
      </c>
      <c r="G11" s="9">
        <f>E11*1.05</f>
        <v>0.2625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  <row r="6">
      <c r="A6" t="s">
        <v>34</v>
      </c>
      <c r="B6">
        <v>5</v>
      </c>
      <c r="C6" t="s">
        <v>43</v>
      </c>
      <c r="D6" t="s" s="12">
        <v>44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34</v>
      </c>
      <c r="C2" t="s">
        <v>49</v>
      </c>
      <c r="D2" s="6">
        <f>'Besoins'!$B$2*1.45</f>
        <v>1.45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'Besoins'!$B$2*0.25</f>
        <v>0.25</v>
      </c>
      <c r="E3" t="s">
        <v>52</v>
      </c>
    </row>
    <row r="4">
      <c r="A4">
        <v>1</v>
      </c>
      <c r="B4" t="s">
        <v>53</v>
      </c>
      <c r="C4" t="s">
        <v>51</v>
      </c>
      <c r="D4" s="6">
        <f>'Besoins'!$B$2*0.1</f>
        <v>0.1</v>
      </c>
      <c r="E4" t="s">
        <v>52</v>
      </c>
    </row>
    <row r="5">
      <c r="A5">
        <v>1</v>
      </c>
      <c r="B5" t="s">
        <v>54</v>
      </c>
      <c r="C5" t="s">
        <v>55</v>
      </c>
      <c r="D5" s="6">
        <f>'Besoins'!$B$2*0.25</f>
        <v>0.25</v>
      </c>
      <c r="E5" t="s">
        <v>3</v>
      </c>
    </row>
    <row r="6">
      <c r="A6">
        <v>1</v>
      </c>
      <c r="B6" t="s">
        <v>56</v>
      </c>
      <c r="C6" t="s">
        <v>55</v>
      </c>
      <c r="D6" s="6">
        <f>'Besoins'!$B$2*0.25</f>
        <v>0.25</v>
      </c>
      <c r="E6" t="s">
        <v>3</v>
      </c>
    </row>
    <row r="7">
      <c r="A7">
        <v>1</v>
      </c>
      <c r="B7" t="s">
        <v>57</v>
      </c>
      <c r="C7" t="s">
        <v>55</v>
      </c>
      <c r="D7" s="6">
        <f>'Besoins'!$B$2*0.15</f>
        <v>0.15</v>
      </c>
      <c r="E7" t="s">
        <v>3</v>
      </c>
    </row>
    <row r="8">
      <c r="A8">
        <v>1</v>
      </c>
      <c r="B8" t="s">
        <v>58</v>
      </c>
      <c r="C8" t="s">
        <v>51</v>
      </c>
      <c r="D8" s="6">
        <f>'Besoins'!$B$2*0.45</f>
        <v>0.45</v>
      </c>
      <c r="E8" t="s">
        <v>52</v>
      </c>
    </row>
    <row r="9">
      <c r="A9">
        <v>1</v>
      </c>
      <c r="B9" t="s">
        <v>59</v>
      </c>
      <c r="C9" t="s">
        <v>55</v>
      </c>
      <c r="D9" s="6">
        <f>'Besoins'!$B$2*0.15</f>
        <v>0.15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"C85.BISC.VIENFL · PAT.BISCUITS · référence : "&amp;Besoins!B3&amp;" "&amp;Besoins!C3&amp;" · multiplicateur réglable sur la feuille ""Besoins"""</f>
        <v>C85.BISC.VIENFL · PAT.BISCUITS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"[BLANCHIR] "&amp;Procedure!D2</f>
        <v>[BLANCHIR] Blanchir ensemble 250ml d'œufs, 100ml de jaunes d'œufs, 500gr de TPT</v>
      </c>
      <c r="C5"/>
      <c r="D5"/>
    </row>
    <row r="6">
      <c r="A6" t="s" s="15">
        <v>63</v>
      </c>
      <c r="B6" t="str" s="12">
        <f>"[INCORPORER] "&amp;Procedure!D3</f>
        <v>[INCORPORER] Ajouter au dernier moment 150gr de farine tamisée</v>
      </c>
      <c r="C6"/>
      <c r="D6"/>
    </row>
    <row r="7">
      <c r="A7" t="s" s="15">
        <v>64</v>
      </c>
      <c r="B7" t="str" s="12">
        <f>"[MÉLANGER] "&amp;Procedure!D4</f>
        <v>[MÉLANGER] Mélanger délicatement 450ml de blancs d'œufs montés avec 150gr de sucre semoule</v>
      </c>
      <c r="C7"/>
      <c r="D7"/>
    </row>
    <row r="8">
      <c r="A8" t="s" s="15">
        <v>65</v>
      </c>
      <c r="B8" t="str" s="12">
        <f>"[ÉTENDRE] "&amp;Procedure!D5</f>
        <v>[ÉTENDRE] Étendre sur plaques en cercles (douille 9mm) ou en feuilles à la palette peignées en diagonale</v>
      </c>
      <c r="C8"/>
      <c r="D8"/>
    </row>
    <row r="9">
      <c r="A9" t="s" s="15">
        <v>66</v>
      </c>
      <c r="B9" t="str" s="12">
        <f>"[CUIRE] "&amp;Procedure!D6</f>
        <v>[CUIRE] Cuire à 140°C pendant 10', retourner sur grille à la sortie</v>
      </c>
      <c r="C9"/>
      <c r="D9"/>
    </row>
    <row r="10">
      <c r="A10"/>
      <c r="B10"/>
      <c r="C10"/>
      <c r="D10"/>
    </row>
    <row r="11">
      <c r="A11" t="s" s="16">
        <v>67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2026-09-23T20:35:52Z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2026-09-23T20:35:52Z</dcterms:modified>
  <cp:revision>1</cp:revision>
</cp:coreProperties>
</file>