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<sst xmlns="http://schemas.openxmlformats.org/spreadsheetml/2006/main" count="75" uniqueCount="75">
  <si>
    <t>Fiche technique</t>
  </si>
  <si>
    <t>Nom</t>
  </si>
  <si>
    <t>Punch Grand Marnier ("Flambé")</t>
  </si>
  <si>
    <t>Code</t>
  </si>
  <si>
    <t>C85.PUN.GRDMAR</t>
  </si>
  <si>
    <t>Classe</t>
  </si>
  <si>
    <t>Extraits et arômes maison (PAT.EXTRAITS)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</si>
  <si>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</si>
  <si>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</si>
  <si>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</si>
  <si>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</si>
  <si>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</si>
  <si>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</si>
  <si>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</si>
  <si>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</si>
  <si>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</si>
  <si>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2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</si>
  <si>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</si>
  <si>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</si>
  <si>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</si>
  <si>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</si>
  <si>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</si>
  <si>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21:50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</si>
  <si>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</si>
  <si>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</si>
  <si>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</si>
  <si>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</si>
  <si>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</si>
  <si>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</si>
  <si>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</si>
  <si>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</si>
  <si>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</si>
  <si>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</si>
  <si>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ALC-GRAND-MARC</t>
  </si>
  <si>
    <t>Grand Marnier (soufflé)</t>
  </si>
  <si>
    <t>Spiritueux et liqueurs cuisine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</si>
  <si>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</si>
  <si>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</si>
  <si>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</si>
  <si>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</si>
  <si>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</si>
  <si>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</si>
  <si>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</si>
  <si>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</si>
  <si>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</si>
  <si>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</si>
  <si>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</si>
  <si>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2 lt)</t>
  </si>
  <si>
    <t>recette</t>
  </si>
  <si>
    <t>Extraits et arômes maison</t>
  </si>
  <si>
    <t xml:space="preserve">    ↳ Sirop à 30°B (base punchs)</t>
  </si>
  <si>
    <t>Méthodes-cadres (mères)</t>
  </si>
  <si>
    <t xml:space="preserve">        ↳ Sucre blanc cristal sac 25 kg</t>
  </si>
  <si>
    <t>matiere</t>
  </si>
  <si>
    <t xml:space="preserve">        ↳ EAU</t>
  </si>
  <si>
    <t xml:space="preserve">    ↳ Grand Marnier (soufflé)</t>
  </si>
  <si>
    <t>Recette</t>
  </si>
  <si>
    <t>#</t>
  </si>
  <si>
    <t>Verbe</t>
  </si>
  <si>
    <t>Étape</t>
  </si>
  <si>
    <t>Précision technique</t>
  </si>
  <si>
    <t>Durée</t>
  </si>
  <si>
    <t>Pour 1200ml de Sirop à 30°B : ajouter 800ml de Grand Marnier</t>
  </si>
  <si>
    <t>Sirop à 30°B (base punchs)</t>
  </si>
  <si>
    <t>BOUILLIR</t>
  </si>
  <si>
    <t>Bouillir 1kg de sucre pour 1L d'eau</t>
  </si>
  <si>
    <t>REFROIDIR</t>
  </si>
  <si>
    <t>Laisser refroidir (sirop lourd, 30°B)</t>
  </si>
  <si>
    <t>Alternative commerciale : Raftisuc, sirop lourd déjà prêt, à diluer avec de l'eau selon la densité recherchée</t>
  </si>
  <si>
    <t>Fiche technique — Punch Grand Marnier ("Flambé")</t>
  </si>
  <si>
    <t>Punch Grand Marnier ("Flambé")  C85.PUN.GRDMAR</t>
  </si>
  <si>
    <t>1.</t>
  </si>
  <si>
    <t>↳ Sirop à 30°B (base punchs)  C85.SIROP30B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</si>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</sst>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24.823</v>
      </c>
    </row>
    <row r="12">
      <c r="A12" t="s" s="3">
        <v>18</v>
      </c>
      <c r="B12" s="4">
        <v>12.4115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24.823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2</v>
      </c>
      <c r="C3" t="s" s="10">
        <v>26</v>
      </c>
      <c r="D3"/>
      <c r="E3"/>
      <c r="F3"/>
    </row>
    <row r="4">
      <c r="A4" t="s">
        <v>27</v>
      </c>
      <c r="B4" s="11">
        <f>$B$2*B3</f>
        <v>2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9">
        <v>0.8</v>
      </c>
      <c r="E7" s="11">
        <f>D7*$B$2</f>
        <v>0.8</v>
      </c>
      <c r="F7" t="s">
        <v>26</v>
      </c>
      <c r="G7" s="4">
        <f>E7*30</f>
        <v>24</v>
      </c>
    </row>
    <row r="8">
      <c r="A8" t="s" s="12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26</v>
      </c>
      <c r="G8" s="4">
        <f>E8*0.003</f>
        <v>0.003</v>
      </c>
    </row>
    <row r="9">
      <c r="A9" t="s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42</v>
      </c>
      <c r="G9" s="4">
        <f>E9*0.82</f>
        <v>0.82</v>
      </c>
    </row>
    <row r="10">
      <c r="A10"/>
      <c r="B10"/>
      <c r="C10"/>
      <c r="D10"/>
      <c r="E10"/>
      <c r="F10" t="s" s="3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2</v>
      </c>
      <c r="E2" t="s">
        <v>26</v>
      </c>
      <c r="F2" t="s">
        <v>49</v>
      </c>
    </row>
    <row r="3">
      <c r="A3">
        <v>1</v>
      </c>
      <c r="B3" t="s">
        <v>50</v>
      </c>
      <c r="C3" t="s">
        <v>48</v>
      </c>
      <c r="D3" s="11">
        <v>1</v>
      </c>
      <c r="E3" t="s">
        <v>26</v>
      </c>
      <c r="F3" t="s">
        <v>51</v>
      </c>
    </row>
    <row r="4">
      <c r="A4">
        <v>2</v>
      </c>
      <c r="B4" t="s">
        <v>52</v>
      </c>
      <c r="C4" t="s">
        <v>53</v>
      </c>
      <c r="D4" s="11">
        <v>1</v>
      </c>
      <c r="E4" t="s">
        <v>42</v>
      </c>
      <c r="F4" t="s">
        <v>41</v>
      </c>
    </row>
    <row r="5">
      <c r="A5">
        <v>2</v>
      </c>
      <c r="B5" t="s">
        <v>54</v>
      </c>
      <c r="C5" t="s">
        <v>53</v>
      </c>
      <c r="D5" s="11">
        <v>1</v>
      </c>
      <c r="E5" t="s">
        <v>26</v>
      </c>
      <c r="F5" t="s">
        <v>38</v>
      </c>
    </row>
    <row r="6">
      <c r="A6">
        <v>1</v>
      </c>
      <c r="B6" t="s">
        <v>55</v>
      </c>
      <c r="C6" t="s">
        <v>53</v>
      </c>
      <c r="D6" s="11">
        <v>0.8</v>
      </c>
      <c r="E6" t="s">
        <v>26</v>
      </c>
      <c r="F6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60</v>
      </c>
      <c r="F1" t="s" s="2">
        <v>61</v>
      </c>
    </row>
    <row r="2">
      <c r="A2" t="s">
        <v>2</v>
      </c>
      <c r="B2">
        <v>1</v>
      </c>
      <c r="C2"/>
      <c r="D2" t="s" s="14">
        <v>62</v>
      </c>
      <c r="E2" t="s" s="14"/>
      <c r="F2"/>
    </row>
    <row r="3">
      <c r="A3" t="s">
        <v>63</v>
      </c>
      <c r="B3">
        <v>1</v>
      </c>
      <c r="C3" t="s">
        <v>64</v>
      </c>
      <c r="D3" t="s" s="14">
        <v>65</v>
      </c>
      <c r="E3" t="s" s="14"/>
      <c r="F3"/>
    </row>
    <row r="4">
      <c r="A4" t="s">
        <v>63</v>
      </c>
      <c r="B4">
        <v>2</v>
      </c>
      <c r="C4" t="s">
        <v>66</v>
      </c>
      <c r="D4" t="s" s="14">
        <v>67</v>
      </c>
      <c r="E4" t="s" s="14"/>
      <c r="F4"/>
    </row>
    <row r="5">
      <c r="A5" t="s">
        <v>63</v>
      </c>
      <c r="B5">
        <v>3</v>
      </c>
      <c r="C5"/>
      <c r="D5" t="s" s="14">
        <v>68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69</v>
      </c>
      <c r="B1"/>
      <c r="C1"/>
      <c r="D1"/>
    </row>
    <row r="2">
      <c r="A2" t="str" s="15">
        <f>"C85.PUN.GRDMAR · PAT.EXTRAITS · référence : "&amp;Besoins!B3&amp;" "&amp;Besoins!C3&amp;" · multiplicateur réglable sur la feuille ""Besoins"""</f>
        <v>C85.PUN.GRDMAR · PAT.EXTRAITS · référence : 2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70</v>
      </c>
      <c r="B4"/>
      <c r="C4"/>
      <c r="D4"/>
    </row>
    <row r="5">
      <c r="A5" t="s" s="17">
        <v>71</v>
      </c>
      <c r="B5" t="str" s="14">
        <f>Procedure!D2</f>
        <v>Pour 1200ml de Sirop à 30°B : ajouter 800ml de Grand Marnier</v>
      </c>
      <c r="C5"/>
      <c r="D5"/>
    </row>
    <row r="6">
      <c r="A6"/>
      <c r="B6"/>
      <c r="C6"/>
      <c r="D6"/>
    </row>
    <row r="7">
      <c r="A7" t="s" s="16">
        <v>72</v>
      </c>
      <c r="B7"/>
      <c r="C7"/>
      <c r="D7"/>
    </row>
    <row r="8">
      <c r="A8" t="s" s="17">
        <v>71</v>
      </c>
      <c r="B8" t="str" s="14">
        <f>"[BOUILLIR] "&amp;Procedure!D3</f>
        <v>[BOUILLIR] Bouillir 1kg de sucre pour 1L d'eau</v>
      </c>
      <c r="C8"/>
      <c r="D8"/>
    </row>
    <row r="9">
      <c r="A9" t="s" s="17">
        <v>73</v>
      </c>
      <c r="B9" t="str" s="14">
        <f>"[REFROIDIR] "&amp;Procedure!D4</f>
        <v>[REFROIDIR] Laisser refroidir (sirop lourd, 30°B)</v>
      </c>
      <c r="C9"/>
      <c r="D9"/>
    </row>
    <row r="10">
      <c r="A10" t="s" s="17">
        <v>74</v>
      </c>
      <c r="B10" t="str" s="14">
        <f>Procedure!D5</f>
        <v>Alternative commerciale : Raftisuc, sirop lourd déjà prêt, à diluer avec de l'eau selon la densité recherchée</v>
      </c>
      <c r="C10"/>
      <c r="D10"/>
    </row>
    <row r="11">
      <c r="A11"/>
      <c r="B11"/>
      <c r="C11"/>
      <c r="D11"/>
    </row>
    <row r="12">
      <c r="A12" t="s" s="18">
        <v>23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2026-09-23T19:50:21Z</dcterms:created>
  <dc:title>Punch Grand Marnier ("Flambé")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2026-09-23T19:50:21Z</dcterms:modified>
  <cp:revision>1</cp:revision>
</cp:coreProperties>
</file>