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<sst xmlns="http://schemas.openxmlformats.org/spreadsheetml/2006/main" count="61" uniqueCount="61">
  <si>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</si>
  <si>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</si>
  <si>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</si>
  <si>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</si>
  <si>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</si>
  <si>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</si>
  <si>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</si>
  <si>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</si>
  <si>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</si>
  <si>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</si>
  <si>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</si>
  <si>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</si>
  <si>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</si>
  <si>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</si>
  <si>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</si>
  <si>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ALC-COINTREAU</t>
  </si>
  <si>
    <t>Triple sec / Cointreau (crêpe)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</si>
  <si>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</si>
  <si>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</si>
  <si>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</si>
  <si>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</si>
  <si>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</si>
  <si>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</si>
  <si>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</si>
  <si>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</si>
  <si>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</si>
  <si>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</si>
  <si>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</si>
  <si>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</si>
  <si>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</si>
  <si>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</si>
  <si>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</si>
  <si>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Oranges Préconfites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</si>
  <si>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</si>
  <si>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</si>
  <si>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</si>
  <si>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</si>
  <si>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</si>
  <si>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</si>
  <si>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</si>
  <si>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</si>
  <si>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</si>
  <si>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</si>
  <si>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Niveau</t>
  </si>
  <si>
    <t>Composant</t>
  </si>
  <si>
    <t>Type</t>
  </si>
  <si>
    <t>Quantité (× multiplicateur, voir feuille Besoins)</t>
  </si>
  <si>
    <t>recette</t>
  </si>
  <si>
    <t xml:space="preserve">    ↳ ORANGE</t>
  </si>
  <si>
    <t>matiere</t>
  </si>
  <si>
    <t xml:space="preserve">    ↳ Triple sec / Cointreau (crêpe)</t>
  </si>
  <si>
    <t xml:space="preserve">    ↳ Sucre blanc cristal sac 25 kg</t>
  </si>
  <si>
    <t xml:space="preserve">    ↳ EAU</t>
  </si>
  <si>
    <t>Fiche technique — Oranges Préconfites</t>
  </si>
  <si>
    <t>Oranges Préconfites  C85.EXT.ORANPRE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</si>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</sst>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E7*0.6544641786</f>
        <v>0.654464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18</v>
      </c>
      <c r="G8" s="9">
        <f>E8*22</f>
        <v>0.55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18</v>
      </c>
      <c r="G9" s="9">
        <f>E9*0.003</f>
        <v>0.003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3</v>
      </c>
      <c r="G10" s="9">
        <f>E10*0.82</f>
        <v>0.492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32</v>
      </c>
      <c r="B6">
        <v>5</v>
      </c>
      <c r="C6" t="s">
        <v>41</v>
      </c>
      <c r="D6" t="s" s="12">
        <v>42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32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'Besoins'!$B$2*0.025</f>
        <v>0.025</v>
      </c>
      <c r="E4" t="s">
        <v>18</v>
      </c>
    </row>
    <row r="5">
      <c r="A5">
        <v>1</v>
      </c>
      <c r="B5" t="s">
        <v>51</v>
      </c>
      <c r="C5" t="s">
        <v>49</v>
      </c>
      <c r="D5" s="6">
        <f>'Besoins'!$B$2*0.6</f>
        <v>0.6</v>
      </c>
      <c r="E5" t="s">
        <v>3</v>
      </c>
    </row>
    <row r="6">
      <c r="A6">
        <v>1</v>
      </c>
      <c r="B6" t="s">
        <v>52</v>
      </c>
      <c r="C6" t="s">
        <v>49</v>
      </c>
      <c r="D6" s="6">
        <f>'Besoins'!$B$2*1</f>
        <v>1</v>
      </c>
      <c r="E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"C85.EXT.ORANPRE · PAT.EXTRAITS · référence : "&amp;Besoins!B3&amp;" "&amp;Besoins!C3&amp;" · multiplicateur réglable sur la feuille ""Besoins"""</f>
        <v>C85.EXT.ORANPRE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"[BOUILLIR] "&amp;Procedure!D2</f>
        <v>[BOUILLIR] Bouillir 1L d'eau avec 600gr de sucre semoule, ajouter 25gr de Cointreau à 54°</v>
      </c>
      <c r="C5"/>
      <c r="D5"/>
    </row>
    <row r="6">
      <c r="A6" t="s" s="15">
        <v>56</v>
      </c>
      <c r="B6" t="str" s="12">
        <f>"[PASSER] "&amp;Procedure!D3</f>
        <v>[PASSER] Passer les oranges à l'eau très chaude, brosser et essuyer</v>
      </c>
      <c r="C6"/>
      <c r="D6"/>
    </row>
    <row r="7">
      <c r="A7" t="s" s="15">
        <v>57</v>
      </c>
      <c r="B7" t="str" s="12">
        <f>"[COUPER] "&amp;Procedure!D4</f>
        <v>[COUPER] Couper à la machine à jambon à 1mm d'épaisseur, pour 1000gr de tranches d'orange</v>
      </c>
      <c r="C7"/>
      <c r="D7"/>
    </row>
    <row r="8">
      <c r="A8" t="s" s="15">
        <v>58</v>
      </c>
      <c r="B8" t="str" s="12">
        <f>"[ÉTENDRE] "&amp;Procedure!D5</f>
        <v>[ÉTENDRE] Étendre dans un bac, verser le sirop dessus, stocker au frigo 2 jours</v>
      </c>
      <c r="C8"/>
      <c r="D8"/>
    </row>
    <row r="9">
      <c r="A9" t="s" s="15">
        <v>59</v>
      </c>
      <c r="B9" t="str" s="12">
        <f>"[ÉGOUTTER] "&amp;Procedure!D6</f>
        <v>[ÉGOUTTER] Tirer les tranches puis égoutter sur grilles inox, poser sur plaque inox</v>
      </c>
      <c r="C9"/>
      <c r="D9"/>
    </row>
    <row r="10">
      <c r="A10"/>
      <c r="B10"/>
      <c r="C10"/>
      <c r="D10"/>
    </row>
    <row r="11">
      <c r="A11" t="s" s="16">
        <v>60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2026-09-24T14:06:58Z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2026-09-24T14:06:58Z</dcterms:modified>
  <cp:revision>1</cp:revision>
</cp:coreProperties>
</file>