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<sst xmlns="http://schemas.openxmlformats.org/spreadsheetml/2006/main" count="79" uniqueCount="79">
  <si>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</si>
  <si>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</si>
  <si>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Caramel II</t>
  </si>
  <si>
    <t>Code</t>
  </si>
  <si>
    <t>C85.EXT.CARAM2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</si>
  <si>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</si>
  <si>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</si>
  <si>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</si>
  <si>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</si>
  <si>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</si>
  <si>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</si>
  <si>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</si>
  <si>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</si>
  <si>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</si>
  <si>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</si>
  <si>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1,125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</si>
  <si>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</si>
  <si>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</si>
  <si>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</si>
  <si>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</si>
  <si>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</si>
  <si>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</si>
  <si>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</si>
  <si>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</si>
  <si>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</si>
  <si>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</si>
  <si>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</si>
  <si>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</si>
  <si>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</si>
  <si>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</si>
  <si>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</si>
  <si>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</si>
  <si>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</si>
  <si>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</si>
  <si>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</si>
  <si>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</si>
  <si>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</si>
  <si>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</si>
  <si>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</si>
  <si>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</si>
  <si>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</si>
  <si>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</si>
  <si>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</si>
  <si>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</si>
  <si>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</si>
  <si>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</si>
  <si>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</si>
  <si>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</si>
  <si>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</si>
  <si>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1,125 kg)</t>
  </si>
  <si>
    <t>recette</t>
  </si>
  <si>
    <t>Extraits et arômes maison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</si>
  <si>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</si>
  <si>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</si>
  <si>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</si>
  <si>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</si>
  <si>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</si>
  <si>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</si>
  <si>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</si>
  <si>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</si>
  <si>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</si>
  <si>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</si>
  <si>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</si>
  <si>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</si>
  <si>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</si>
  <si>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</si>
  <si>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</si>
  <si>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</si>
  <si>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</si>
  <si>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</si>
  <si>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</si>
  <si>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</si>
  <si>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Fiche technique — Caramel II</t>
  </si>
  <si>
    <t>Caramel II  C85.EXT.CARAM2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</si>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</sst>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2.52275</v>
      </c>
    </row>
    <row r="12">
      <c r="A12" t="s" s="3">
        <v>17</v>
      </c>
      <c r="B12" s="4">
        <v>2.2424444444444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2.52275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1.125</v>
      </c>
      <c r="C3" t="s" s="10">
        <v>25</v>
      </c>
      <c r="D3"/>
      <c r="E3"/>
      <c r="F3"/>
    </row>
    <row r="4">
      <c r="A4" t="s">
        <v>26</v>
      </c>
      <c r="B4" s="11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</v>
      </c>
      <c r="E7" s="11">
        <f>D7*$B$2</f>
        <v>0.5</v>
      </c>
      <c r="F7" t="s">
        <v>35</v>
      </c>
      <c r="G7" s="4">
        <f>E7*2.5335</f>
        <v>1.26675</v>
      </c>
    </row>
    <row r="8">
      <c r="A8" t="s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25</v>
      </c>
      <c r="G8" s="4">
        <f>E8*1.8</f>
        <v>0.36</v>
      </c>
    </row>
    <row r="9">
      <c r="A9" t="s">
        <v>39</v>
      </c>
      <c r="B9" t="s">
        <v>40</v>
      </c>
      <c r="C9" t="s">
        <v>41</v>
      </c>
      <c r="D9" s="9">
        <v>0.125</v>
      </c>
      <c r="E9" s="11">
        <f>D9*$B$2</f>
        <v>0.125</v>
      </c>
      <c r="F9" t="s">
        <v>25</v>
      </c>
      <c r="G9" s="4">
        <f>E9*5.2</f>
        <v>0.65</v>
      </c>
    </row>
    <row r="10">
      <c r="A10" t="s">
        <v>42</v>
      </c>
      <c r="B10" t="s">
        <v>43</v>
      </c>
      <c r="C10" t="s">
        <v>44</v>
      </c>
      <c r="D10" s="9">
        <v>0.3</v>
      </c>
      <c r="E10" s="11">
        <f>D10*$B$2</f>
        <v>0.3</v>
      </c>
      <c r="F10" t="s">
        <v>25</v>
      </c>
      <c r="G10" s="4">
        <f>E10*0.82</f>
        <v>0.246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1.125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0.5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0.125</v>
      </c>
      <c r="E6" t="s">
        <v>25</v>
      </c>
      <c r="F6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72</v>
      </c>
      <c r="B1"/>
      <c r="C1"/>
      <c r="D1"/>
    </row>
    <row r="2">
      <c r="A2" t="str" s="15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 t="s" s="17">
        <v>74</v>
      </c>
      <c r="B5" t="str" s="14">
        <f>"[ÉTUVER] "&amp;Procedure!D2</f>
        <v>[ÉTUVER] Fondre 200gr de glucose, ajouter 300gr de sucre semoule</v>
      </c>
      <c r="C5"/>
      <c r="D5"/>
    </row>
    <row r="6">
      <c r="A6" t="s" s="17">
        <v>75</v>
      </c>
      <c r="B6" t="str" s="14">
        <f>"[CUIRE] "&amp;Procedure!D3</f>
        <v>[CUIRE] Cuire à 160°C (au caramel)</v>
      </c>
      <c r="C6"/>
      <c r="D6"/>
    </row>
    <row r="7">
      <c r="A7" t="s" s="17">
        <v>76</v>
      </c>
      <c r="B7" t="str" s="14">
        <f>"[BOUILLIR] "&amp;Procedure!D4</f>
        <v>[BOUILLIR] Bouillir 500ml de crème (ou lait), verser en fouettant le caramel sur la crème</v>
      </c>
      <c r="C7"/>
      <c r="D7"/>
    </row>
    <row r="8">
      <c r="A8" t="s" s="17">
        <v>77</v>
      </c>
      <c r="B8" t="str" s="14">
        <f>"[RÉGLER] "&amp;Procedure!D5</f>
        <v>[RÉGLER] Régler en cuisant à 38°B (70° réfractométrique), ajouter facultativement 125gr de beurre</v>
      </c>
      <c r="C8"/>
      <c r="D8"/>
    </row>
    <row r="9">
      <c r="A9" t="s" s="17">
        <v>78</v>
      </c>
      <c r="B9" t="str" s="14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2026-09-24T14:06:57Z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2026-09-24T14:06:57Z</dcterms:modified>
  <cp:revision>1</cp:revision>
</cp:coreProperties>
</file>