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<sst xmlns="http://schemas.openxmlformats.org/spreadsheetml/2006/main" count="61" uniqueCount="61">
  <si>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</si>
  <si>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</si>
  <si>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</si>
  <si>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</si>
  <si>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</si>
  <si>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</si>
  <si>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</si>
  <si>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</si>
  <si>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</si>
  <si>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</si>
  <si>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</si>
  <si>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</si>
  <si>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</si>
  <si>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</si>
  <si>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</si>
  <si>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</si>
  <si>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</si>
  <si>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</si>
  <si>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</si>
  <si>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</si>
  <si>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</si>
  <si>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</si>
  <si>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</si>
  <si>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</si>
  <si>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</si>
  <si>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</si>
  <si>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</si>
  <si>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</si>
  <si>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</si>
  <si>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</si>
  <si>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</si>
  <si>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</si>
  <si>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VI ("Marquise")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</si>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</sst>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1.725</v>
      </c>
      <c r="C3" t="s" s="5">
        <v>3</v>
      </c>
      <c r="D3"/>
      <c r="E3"/>
      <c r="F3"/>
    </row>
    <row r="4">
      <c r="A4" t="s">
        <v>4</v>
      </c>
      <c r="B4" s="6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800</v>
      </c>
      <c r="E7" s="6">
        <f>D7*$B$2</f>
        <v>800</v>
      </c>
      <c r="F7" t="s">
        <v>3</v>
      </c>
      <c r="G7" s="8">
        <f>E7*16.5</f>
        <v>13200</v>
      </c>
    </row>
    <row r="8">
      <c r="A8" t="s">
        <v>15</v>
      </c>
      <c r="B8" t="s">
        <v>16</v>
      </c>
      <c r="C8" t="s">
        <v>17</v>
      </c>
      <c r="D8" s="4">
        <v>75</v>
      </c>
      <c r="E8" s="6">
        <f>D8*$B$2</f>
        <v>75</v>
      </c>
      <c r="F8" t="s">
        <v>3</v>
      </c>
      <c r="G8" s="8">
        <f>E8*5.2</f>
        <v>390</v>
      </c>
    </row>
    <row r="9">
      <c r="A9" t="s" s="9">
        <v>18</v>
      </c>
      <c r="B9" t="s">
        <v>19</v>
      </c>
      <c r="C9" t="s">
        <v>20</v>
      </c>
      <c r="D9" s="4">
        <v>650</v>
      </c>
      <c r="E9" s="6">
        <f>D9*$B$2</f>
        <v>650</v>
      </c>
      <c r="F9" t="s">
        <v>21</v>
      </c>
      <c r="G9" s="8">
        <f>E9*0.5999</f>
        <v>389.935</v>
      </c>
    </row>
    <row r="10">
      <c r="A10" t="s">
        <v>22</v>
      </c>
      <c r="B10" t="s">
        <v>23</v>
      </c>
      <c r="C10" t="s">
        <v>24</v>
      </c>
      <c r="D10" s="4">
        <v>200</v>
      </c>
      <c r="E10" s="6">
        <f>D10*$B$2</f>
        <v>200</v>
      </c>
      <c r="F10" t="s">
        <v>3</v>
      </c>
      <c r="G10" s="8">
        <f>E10*0.82</f>
        <v>164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36</v>
      </c>
      <c r="B4">
        <v>1</v>
      </c>
      <c r="C4" t="s">
        <v>37</v>
      </c>
      <c r="D4" t="s" s="12">
        <v>38</v>
      </c>
      <c r="E4" t="s" s="12"/>
      <c r="F4"/>
    </row>
    <row r="5">
      <c r="A5" t="s">
        <v>36</v>
      </c>
      <c r="B5">
        <v>2</v>
      </c>
      <c r="C5" t="s">
        <v>39</v>
      </c>
      <c r="D5" t="s" s="12">
        <v>40</v>
      </c>
      <c r="E5" t="s" s="12"/>
      <c r="F5"/>
    </row>
    <row r="6">
      <c r="A6" t="s">
        <v>36</v>
      </c>
      <c r="B6">
        <v>3</v>
      </c>
      <c r="C6" t="s">
        <v>34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'Besoins'!$B$2*1.725</f>
        <v>1.725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'Besoins'!$B$2*1725</f>
        <v>1725</v>
      </c>
      <c r="E3" t="s">
        <v>48</v>
      </c>
    </row>
    <row r="4">
      <c r="A4">
        <v>2</v>
      </c>
      <c r="B4" t="s">
        <v>49</v>
      </c>
      <c r="C4" t="s">
        <v>50</v>
      </c>
      <c r="D4" s="6">
        <f>'Besoins'!$B$2*650</f>
        <v>650</v>
      </c>
      <c r="E4" t="s">
        <v>21</v>
      </c>
    </row>
    <row r="5">
      <c r="A5">
        <v>2</v>
      </c>
      <c r="B5" t="s">
        <v>51</v>
      </c>
      <c r="C5" t="s">
        <v>50</v>
      </c>
      <c r="D5" s="6">
        <f>'Besoins'!$B$2*200</f>
        <v>200</v>
      </c>
      <c r="E5" t="s">
        <v>3</v>
      </c>
    </row>
    <row r="6">
      <c r="A6">
        <v>2</v>
      </c>
      <c r="B6" t="s">
        <v>52</v>
      </c>
      <c r="C6" t="s">
        <v>50</v>
      </c>
      <c r="D6" s="6">
        <f>'Besoins'!$B$2*800</f>
        <v>800</v>
      </c>
      <c r="E6" t="s">
        <v>3</v>
      </c>
    </row>
    <row r="7">
      <c r="A7">
        <v>2</v>
      </c>
      <c r="B7" t="s">
        <v>53</v>
      </c>
      <c r="C7" t="s">
        <v>50</v>
      </c>
      <c r="D7" s="6">
        <f>'Besoins'!$B$2*75</f>
        <v>75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Ramollir à 30°C la moitié (1725gr) de la Ganache Fondant pour Crème Moussée au Chocolat VI (recette totalisant 3450gr)</v>
      </c>
      <c r="C5"/>
      <c r="D5"/>
    </row>
    <row r="6">
      <c r="A6" t="s" s="15">
        <v>57</v>
      </c>
      <c r="B6" t="str" s="12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4">
        <v>58</v>
      </c>
      <c r="B8"/>
      <c r="C8"/>
      <c r="D8"/>
    </row>
    <row r="9">
      <c r="A9" t="s" s="15">
        <v>56</v>
      </c>
      <c r="B9" t="str" s="12">
        <f>"[BOUILLIR] "&amp;Procedure!D4</f>
        <v>[BOUILLIR] Bouillir 1300ml de lait avec 400gr de sucre</v>
      </c>
      <c r="C9"/>
      <c r="D9"/>
    </row>
    <row r="10">
      <c r="A10" t="s" s="15">
        <v>57</v>
      </c>
      <c r="B10" t="str" s="12">
        <f>"[DISSOUDRE] "&amp;Procedure!D5</f>
        <v>[DISSOUDRE] Délayer 1600gr de couverture amer (le taux de cacao le plus élevé)</v>
      </c>
      <c r="C10"/>
      <c r="D10"/>
    </row>
    <row r="11">
      <c r="A11" t="s" s="15">
        <v>59</v>
      </c>
      <c r="B11" t="str" s="12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2026-09-24T16:32:53Z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2026-09-24T16:32:53Z</dcterms:modified>
  <cp:revision>1</cp:revision>
</cp:coreProperties>
</file>