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<sst xmlns="http://schemas.openxmlformats.org/spreadsheetml/2006/main" count="59" uniqueCount="59">
  <si>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</si>
  <si>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</si>
  <si>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</si>
  <si>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</si>
  <si>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</si>
  <si>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</si>
  <si>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</si>
  <si>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</si>
  <si>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</si>
  <si>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</si>
  <si>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</si>
  <si>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</si>
  <si>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</si>
  <si>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</si>
  <si>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</si>
  <si>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</si>
  <si>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</si>
  <si>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</si>
  <si>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</si>
  <si>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</si>
  <si>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</si>
  <si>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</si>
  <si>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</si>
  <si>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</si>
  <si>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</si>
  <si>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</si>
  <si>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</si>
  <si>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</si>
  <si>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</si>
  <si>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</si>
  <si>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</si>
  <si>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</si>
  <si>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</si>
  <si>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</si>
  <si>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</si>
  <si>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V</t>
  </si>
  <si>
    <t>BOUILLIR</t>
  </si>
  <si>
    <t>Bouillir ensemble 400ml de lait, 400ml de crème fraîche et 200gr de sucre</t>
  </si>
  <si>
    <t>DISSOUDRE</t>
  </si>
  <si>
    <t>Délayer 1,5kg de couverture fondante</t>
  </si>
  <si>
    <t>MÉLANGER</t>
  </si>
  <si>
    <t>Mélanger bien avec 900gr de beurre en pommade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</si>
  <si>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</si>
  <si>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</si>
  <si>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</si>
  <si>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</si>
  <si>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</si>
  <si>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</si>
  <si>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</si>
  <si>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CREME FRAOECHE</t>
  </si>
  <si>
    <t xml:space="preserve">    ↳ Sucre blanc cristal sac 25 kg</t>
  </si>
  <si>
    <t xml:space="preserve">    ↳ Callebaut 811 (couverture noire 54,5% cacao)</t>
  </si>
  <si>
    <t xml:space="preserve">    ↳ Beurre doux 82% MG plaquette</t>
  </si>
  <si>
    <t>Fiche technique — Ganache Fondant V</t>
  </si>
  <si>
    <t>Ganache Fondant V  C85.GANA.F05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</si>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</sst>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15</v>
      </c>
      <c r="G7" s="9">
        <f>E7*2.5335</f>
        <v>1.0134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3</v>
      </c>
      <c r="G8" s="9">
        <f>E8*18</f>
        <v>27</v>
      </c>
    </row>
    <row r="9">
      <c r="A9" t="s">
        <v>19</v>
      </c>
      <c r="B9" t="s">
        <v>20</v>
      </c>
      <c r="C9" t="s">
        <v>21</v>
      </c>
      <c r="D9" s="4">
        <v>0.9</v>
      </c>
      <c r="E9" s="6">
        <f>D9*$B$2</f>
        <v>0.9</v>
      </c>
      <c r="F9" t="s">
        <v>3</v>
      </c>
      <c r="G9" s="9">
        <f>E9*5.2</f>
        <v>4.68</v>
      </c>
    </row>
    <row r="10">
      <c r="A10" t="s" s="8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 t="s">
        <v>15</v>
      </c>
      <c r="G10" s="9">
        <f>E10*0.5999</f>
        <v>0.23996</v>
      </c>
    </row>
    <row r="11">
      <c r="A11" t="s">
        <v>25</v>
      </c>
      <c r="B11" t="s">
        <v>26</v>
      </c>
      <c r="C11" t="s">
        <v>27</v>
      </c>
      <c r="D11" s="4">
        <v>0.2</v>
      </c>
      <c r="E11" s="6">
        <f>D11*$B$2</f>
        <v>0.2</v>
      </c>
      <c r="F11" t="s">
        <v>3</v>
      </c>
      <c r="G11" s="9">
        <f>E11*0.82</f>
        <v>0.164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35</v>
      </c>
      <c r="C2" t="s">
        <v>46</v>
      </c>
      <c r="D2" s="6">
        <f>'Besoins'!$B$2*1</f>
        <v>1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'Besoins'!$B$2*0.4</f>
        <v>0.4</v>
      </c>
      <c r="E3" t="s">
        <v>15</v>
      </c>
    </row>
    <row r="4">
      <c r="A4">
        <v>1</v>
      </c>
      <c r="B4" t="s">
        <v>49</v>
      </c>
      <c r="C4" t="s">
        <v>48</v>
      </c>
      <c r="D4" s="6">
        <f>'Besoins'!$B$2*0.4</f>
        <v>0.4</v>
      </c>
      <c r="E4" t="s">
        <v>3</v>
      </c>
    </row>
    <row r="5">
      <c r="A5">
        <v>1</v>
      </c>
      <c r="B5" t="s">
        <v>50</v>
      </c>
      <c r="C5" t="s">
        <v>48</v>
      </c>
      <c r="D5" s="6">
        <f>'Besoins'!$B$2*0.2</f>
        <v>0.2</v>
      </c>
      <c r="E5" t="s">
        <v>3</v>
      </c>
    </row>
    <row r="6">
      <c r="A6">
        <v>1</v>
      </c>
      <c r="B6" t="s">
        <v>51</v>
      </c>
      <c r="C6" t="s">
        <v>48</v>
      </c>
      <c r="D6" s="6">
        <f>'Besoins'!$B$2*1.5</f>
        <v>1.5</v>
      </c>
      <c r="E6" t="s">
        <v>3</v>
      </c>
    </row>
    <row r="7">
      <c r="A7">
        <v>1</v>
      </c>
      <c r="B7" t="s">
        <v>52</v>
      </c>
      <c r="C7" t="s">
        <v>48</v>
      </c>
      <c r="D7" s="6">
        <f>'Besoins'!$B$2*0.9</f>
        <v>0.9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"C85.GANA.F05 · PAT.CREAMS.CHOCOLAT · référence : "&amp;Besoins!B3&amp;" "&amp;Besoins!C3&amp;" · multiplicateur réglable sur la feuille ""Besoins"""</f>
        <v>C85.GANA.F05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"[BOUILLIR] "&amp;Procedure!D2</f>
        <v>[BOUILLIR] Bouillir ensemble 400ml de lait, 400ml de crème fraîche et 200gr de sucre</v>
      </c>
      <c r="C5"/>
      <c r="D5"/>
    </row>
    <row r="6">
      <c r="A6" t="s" s="15">
        <v>56</v>
      </c>
      <c r="B6" t="str" s="12">
        <f>"[DISSOUDRE] "&amp;Procedure!D3</f>
        <v>[DISSOUDRE] Délayer 1,5kg de couverture fondante</v>
      </c>
      <c r="C6"/>
      <c r="D6"/>
    </row>
    <row r="7">
      <c r="A7" t="s" s="15">
        <v>57</v>
      </c>
      <c r="B7" t="str" s="12">
        <f>"[MÉLANGER] "&amp;Procedure!D4</f>
        <v>[MÉLANGER] Mélanger bien avec 900gr de beurre en pommade</v>
      </c>
      <c r="C7"/>
      <c r="D7"/>
    </row>
    <row r="8">
      <c r="A8"/>
      <c r="B8"/>
      <c r="C8"/>
      <c r="D8"/>
    </row>
    <row r="9">
      <c r="A9" t="s" s="16">
        <v>58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2026-09-24T14:06:49Z</dcterms:created>
  <dc:title>Ganache Fondant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2026-09-24T14:06:49Z</dcterms:modified>
  <cp:revision>1</cp:revision>
</cp:coreProperties>
</file>