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<sst xmlns="http://schemas.openxmlformats.org/spreadsheetml/2006/main" count="111" uniqueCount="111">
  <si>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</si>
  <si>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</si>
  <si>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Croissant (PDR)</t>
  </si>
  <si>
    <t>Code</t>
  </si>
  <si>
    <t>PDR-CROISSANT-FT</t>
  </si>
  <si>
    <t>Classe</t>
  </si>
  <si>
    <t>Gâteaux de voyage (cakes, financiers) (PAT.GAT.VOYAGE)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</si>
  <si>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</si>
  <si>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</si>
  <si>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</si>
  <si>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</si>
  <si>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</si>
  <si>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</si>
  <si>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</si>
  <si>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</si>
  <si>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</si>
  <si>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</si>
  <si>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</si>
  <si>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</si>
  <si>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</si>
  <si>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</si>
  <si>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</si>
  <si>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</si>
  <si>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</si>
  <si>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</si>
  <si>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</si>
  <si>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</si>
  <si>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</si>
  <si>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</si>
  <si>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</si>
  <si>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</si>
  <si>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</si>
  <si>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</si>
  <si>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</si>
  <si>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</si>
  <si>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</si>
  <si>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</si>
  <si>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</si>
  <si>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</si>
  <si>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</si>
  <si>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</si>
  <si>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</si>
  <si>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</si>
  <si>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</si>
  <si>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</si>
  <si>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</si>
  <si>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</si>
  <si>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</si>
  <si>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</si>
  <si>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</si>
  <si>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</si>
  <si>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</si>
  <si>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</si>
  <si>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</si>
  <si>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</si>
  <si>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</si>
  <si>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</si>
  <si>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</si>
  <si>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</si>
  <si>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</si>
  <si>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</si>
  <si>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</si>
  <si>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22 pc)</t>
  </si>
  <si>
    <t>recette</t>
  </si>
  <si>
    <t>Gâteaux de voyage (cakes, financiers)</t>
  </si>
  <si>
    <t xml:space="preserve">    ↳ Pâte à croissant (levée feuilletée) (PDR)</t>
  </si>
  <si>
    <t>Pâtes levées feuilletées (viennoiserie)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</si>
  <si>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</si>
  <si>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</si>
  <si>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</si>
  <si>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</si>
  <si>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</si>
  <si>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</si>
  <si>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</si>
  <si>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</si>
  <si>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</si>
  <si>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</si>
  <si>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BEURRE</t>
  </si>
  <si>
    <t xml:space="preserve">        ↳ Beurre de feuilletage sec 84% MG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</si>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</sst>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2.938895</v>
      </c>
    </row>
    <row r="12">
      <c r="A12" t="s" s="3">
        <v>17</v>
      </c>
      <c r="B12" s="4">
        <v>0.13358613636364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2.938895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22</v>
      </c>
      <c r="C3" t="s" s="10">
        <v>25</v>
      </c>
      <c r="D3"/>
      <c r="E3"/>
      <c r="F3"/>
    </row>
    <row r="4">
      <c r="A4" t="s">
        <v>26</v>
      </c>
      <c r="B4" s="11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E7*3.9514</f>
        <v>0.19757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 s="12">
        <v>39</v>
      </c>
      <c r="B9" t="s">
        <v>40</v>
      </c>
      <c r="C9" t="s">
        <v>41</v>
      </c>
      <c r="D9" s="9">
        <v>0.275</v>
      </c>
      <c r="E9" s="11">
        <f>D9*$B$2</f>
        <v>0.275</v>
      </c>
      <c r="F9" t="s">
        <v>42</v>
      </c>
      <c r="G9" s="4">
        <f>E9*0.003</f>
        <v>0.000825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35</v>
      </c>
      <c r="G11" s="4">
        <f>E11*6.2</f>
        <v>1.55</v>
      </c>
    </row>
    <row r="12">
      <c r="A12" t="s">
        <v>49</v>
      </c>
      <c r="B12" t="s">
        <v>50</v>
      </c>
      <c r="C12" t="s">
        <v>51</v>
      </c>
      <c r="D12" s="9">
        <v>0.018</v>
      </c>
      <c r="E12" s="11">
        <f>D12*$B$2</f>
        <v>0.018</v>
      </c>
      <c r="F12" t="s">
        <v>35</v>
      </c>
      <c r="G12" s="4">
        <f>E12*2.2</f>
        <v>0.0396</v>
      </c>
    </row>
    <row r="13">
      <c r="A13" t="s">
        <v>52</v>
      </c>
      <c r="B13" t="s">
        <v>53</v>
      </c>
      <c r="C13" t="s">
        <v>54</v>
      </c>
      <c r="D13" s="9">
        <v>0.01</v>
      </c>
      <c r="E13" s="11">
        <f>D13*$B$2</f>
        <v>0.01</v>
      </c>
      <c r="F13" t="s">
        <v>35</v>
      </c>
      <c r="G13" s="4">
        <f>E13*0.35</f>
        <v>0.0035</v>
      </c>
    </row>
    <row r="14">
      <c r="A14" t="s">
        <v>55</v>
      </c>
      <c r="B14" t="s">
        <v>56</v>
      </c>
      <c r="C14" t="s">
        <v>57</v>
      </c>
      <c r="D14" s="9">
        <v>0.07</v>
      </c>
      <c r="E14" s="11">
        <f>D14*$B$2</f>
        <v>0.07</v>
      </c>
      <c r="F14" t="s">
        <v>35</v>
      </c>
      <c r="G14" s="4">
        <f>E14*0.82</f>
        <v>0.0574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1.223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35</v>
      </c>
      <c r="F4" t="s">
        <v>45</v>
      </c>
    </row>
    <row r="5">
      <c r="A5">
        <v>2</v>
      </c>
      <c r="B5" t="s">
        <v>69</v>
      </c>
      <c r="C5" t="s">
        <v>68</v>
      </c>
      <c r="D5" s="11">
        <v>0.01</v>
      </c>
      <c r="E5" t="s">
        <v>35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0.275</v>
      </c>
      <c r="E6" t="s">
        <v>42</v>
      </c>
      <c r="F6" t="s">
        <v>41</v>
      </c>
    </row>
    <row r="7">
      <c r="A7">
        <v>2</v>
      </c>
      <c r="B7" t="s">
        <v>71</v>
      </c>
      <c r="C7" t="s">
        <v>68</v>
      </c>
      <c r="D7" s="11">
        <v>0.018</v>
      </c>
      <c r="E7" t="s">
        <v>35</v>
      </c>
      <c r="F7" t="s">
        <v>51</v>
      </c>
    </row>
    <row r="8">
      <c r="A8">
        <v>2</v>
      </c>
      <c r="B8" t="s">
        <v>72</v>
      </c>
      <c r="C8" t="s">
        <v>68</v>
      </c>
      <c r="D8" s="11">
        <v>0.07</v>
      </c>
      <c r="E8" t="s">
        <v>35</v>
      </c>
      <c r="F8" t="s">
        <v>57</v>
      </c>
    </row>
    <row r="9">
      <c r="A9">
        <v>2</v>
      </c>
      <c r="B9" t="s">
        <v>73</v>
      </c>
      <c r="C9" t="s">
        <v>63</v>
      </c>
      <c r="D9" s="11">
        <v>1</v>
      </c>
      <c r="E9" t="s">
        <v>25</v>
      </c>
      <c r="F9" t="s">
        <v>74</v>
      </c>
    </row>
    <row r="10">
      <c r="A10">
        <v>3</v>
      </c>
      <c r="B10" t="s">
        <v>75</v>
      </c>
      <c r="C10" t="s">
        <v>63</v>
      </c>
      <c r="D10" s="11">
        <v>0.055</v>
      </c>
      <c r="E10" t="s">
        <v>42</v>
      </c>
      <c r="F10" t="s">
        <v>74</v>
      </c>
    </row>
    <row r="11">
      <c r="A11">
        <v>4</v>
      </c>
      <c r="B11" t="s">
        <v>76</v>
      </c>
      <c r="C11" t="s">
        <v>68</v>
      </c>
      <c r="D11" s="11">
        <v>1</v>
      </c>
      <c r="E11" t="s">
        <v>25</v>
      </c>
      <c r="F11" t="s">
        <v>38</v>
      </c>
    </row>
    <row r="12">
      <c r="A12">
        <v>2</v>
      </c>
      <c r="B12" t="s">
        <v>77</v>
      </c>
      <c r="C12" t="s">
        <v>68</v>
      </c>
      <c r="D12" s="11">
        <v>0.05</v>
      </c>
      <c r="E12" t="s">
        <v>35</v>
      </c>
      <c r="F12" t="s">
        <v>34</v>
      </c>
    </row>
    <row r="13">
      <c r="A13">
        <v>2</v>
      </c>
      <c r="B13" t="s">
        <v>78</v>
      </c>
      <c r="C13" t="s">
        <v>68</v>
      </c>
      <c r="D13" s="11">
        <v>0.25</v>
      </c>
      <c r="E13" t="s">
        <v>35</v>
      </c>
      <c r="F13" t="s">
        <v>48</v>
      </c>
    </row>
    <row r="14">
      <c r="A14">
        <v>1</v>
      </c>
      <c r="B14" t="s">
        <v>79</v>
      </c>
      <c r="C14" t="s">
        <v>63</v>
      </c>
      <c r="D14" s="11">
        <v>2</v>
      </c>
      <c r="E14" t="s">
        <v>25</v>
      </c>
      <c r="F14" t="s">
        <v>74</v>
      </c>
    </row>
    <row r="15">
      <c r="A15">
        <v>2</v>
      </c>
      <c r="B15" t="s">
        <v>80</v>
      </c>
      <c r="C15" t="s">
        <v>63</v>
      </c>
      <c r="D15" s="11">
        <v>0.11</v>
      </c>
      <c r="E15" t="s">
        <v>42</v>
      </c>
      <c r="F15" t="s">
        <v>74</v>
      </c>
    </row>
    <row r="16">
      <c r="A16">
        <v>3</v>
      </c>
      <c r="B16" t="s">
        <v>81</v>
      </c>
      <c r="C16" t="s">
        <v>68</v>
      </c>
      <c r="D16" s="11">
        <v>2</v>
      </c>
      <c r="E16" t="s">
        <v>25</v>
      </c>
      <c r="F1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/>
      <c r="D6" t="s" s="14">
        <v>97</v>
      </c>
      <c r="E6" t="s" s="14"/>
      <c r="F6" t="s">
        <v>98</v>
      </c>
    </row>
    <row r="7">
      <c r="A7" t="s">
        <v>94</v>
      </c>
      <c r="B7">
        <v>3</v>
      </c>
      <c r="C7" t="s">
        <v>99</v>
      </c>
      <c r="D7" t="s" s="14">
        <v>100</v>
      </c>
      <c r="E7" t="s" s="14"/>
      <c r="F7" t="s">
        <v>101</v>
      </c>
    </row>
    <row r="8">
      <c r="A8" t="s">
        <v>94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"[FAÇONNER] "&amp;Procedure!D2</f>
        <v>[FAÇONNER] Faconner. Rectangle 30cm, triangles isoceles base 16cm, roules.</v>
      </c>
      <c r="C5"/>
      <c r="D5"/>
    </row>
    <row r="6">
      <c r="A6" t="s" s="17">
        <v>107</v>
      </c>
      <c r="B6" t="str" s="14">
        <f>"[DORER] "&amp;Procedure!D3</f>
        <v>[DORER] Dorer et pousser. 1ere dorure, pousse en etuve 30 degres maximum.</v>
      </c>
      <c r="C6"/>
      <c r="D6"/>
    </row>
    <row r="7">
      <c r="A7" t="s" s="17">
        <v>108</v>
      </c>
      <c r="B7" t="str" s="14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"[CONFECTIONNER] "&amp;Procedure!D5</f>
        <v>[CONFECTIONNER] Confectionner la detrempe. Farine+sel+eau+levure+sucre+oeuf, petrir.</v>
      </c>
      <c r="C10"/>
      <c r="D10"/>
    </row>
    <row r="11">
      <c r="A11" t="s" s="17">
        <v>107</v>
      </c>
      <c r="B11" t="str" s="14">
        <f>Procedure!D6</f>
        <v>Faire pousser. 1h, doubler de volume.</v>
      </c>
      <c r="C11"/>
      <c r="D11"/>
    </row>
    <row r="12">
      <c r="A12" t="s" s="17">
        <v>108</v>
      </c>
      <c r="B12" t="str" s="14">
        <f>"[REPOSER] "&amp;Procedure!D7</f>
        <v>[REPOSER] Reposer au froid. 2 a 3h.</v>
      </c>
      <c r="C12"/>
      <c r="D12"/>
    </row>
    <row r="13">
      <c r="A13" t="s" s="17">
        <v>110</v>
      </c>
      <c r="B13" t="str" s="14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