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<sst xmlns="http://schemas.openxmlformats.org/spreadsheetml/2006/main" count="72" uniqueCount="72">
  <si>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</si>
  <si>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</si>
  <si>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</si>
  <si>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</si>
  <si>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</si>
  <si>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</si>
  <si>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</si>
  <si>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</si>
  <si>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</si>
  <si>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</si>
  <si>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</si>
  <si>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</si>
  <si>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</si>
  <si>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</si>
  <si>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</si>
  <si>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</si>
  <si>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</si>
  <si>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</si>
  <si>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</si>
  <si>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</si>
  <si>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</si>
  <si>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</si>
  <si>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</si>
  <si>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</si>
  <si>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</si>
  <si>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</si>
  <si>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</si>
  <si>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</si>
  <si>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</si>
  <si>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</si>
  <si>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</si>
  <si>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</si>
  <si>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</si>
  <si>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</si>
  <si>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</si>
  <si>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</si>
  <si>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</si>
  <si>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</si>
  <si>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Beignets a la lyonnaise - bugnes (PDR)</t>
  </si>
  <si>
    <t>FRASER</t>
  </si>
  <si>
    <t>Fraiser la pate. Tous les ingredients ensemble.</t>
  </si>
  <si>
    <t>REPOSER</t>
  </si>
  <si>
    <t>Reposer au froid. 2 heures minimum.</t>
  </si>
  <si>
    <t>120 min (repos)</t>
  </si>
  <si>
    <t>ABAISSER</t>
  </si>
  <si>
    <t>Abaisser et decouper. 2,5mm d'epaisseur, rectangles ou losanges, fente centrale possible.</t>
  </si>
  <si>
    <t>FRIRE</t>
  </si>
  <si>
    <t>Frire. 170-180 degres, 2 min chaque face.</t>
  </si>
  <si>
    <t>2 min (cuisson)</t>
  </si>
  <si>
    <t>SAUPOUDRER</t>
  </si>
  <si>
    <t>Saupoudrer. Sucre glace ou semoule.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</si>
  <si>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</si>
  <si>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</si>
  <si>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</si>
  <si>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</si>
  <si>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</si>
  <si>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</si>
  <si>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</si>
  <si>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Levure chimique (poudre à lever)</t>
  </si>
  <si>
    <t xml:space="preserve">    ↳ Sel fin de cuisine</t>
  </si>
  <si>
    <t xml:space="preserve">    ↳ Sucre blanc cristal sac 25 kg</t>
  </si>
  <si>
    <t xml:space="preserve">    ↳ OEUF (P) (conv.)</t>
  </si>
  <si>
    <t>conversion</t>
  </si>
  <si>
    <t xml:space="preserve">    ↳ BEURRE</t>
  </si>
  <si>
    <t>Fiche technique — Beignets a la lyonnaise - bugnes (PDR)</t>
  </si>
  <si>
    <t>Beignets a la lyonnaise - bugnes (PDR)  PDR-BUGNES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</si>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</sst>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E7*3.9514</f>
        <v>0.59271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E8*0.27</f>
        <v>0.81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15</v>
      </c>
      <c r="G9" s="9">
        <f>E9*0.56</f>
        <v>0.28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15</v>
      </c>
      <c r="G10" s="9">
        <f>E10*4.2</f>
        <v>0.042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15</v>
      </c>
      <c r="G11" s="9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15</v>
      </c>
      <c r="G12" s="9">
        <f>E12*0.82</f>
        <v>0.082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 t="s">
        <v>43</v>
      </c>
    </row>
    <row r="4">
      <c r="A4" t="s">
        <v>38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38</v>
      </c>
      <c r="B5">
        <v>4</v>
      </c>
      <c r="C5" t="s">
        <v>46</v>
      </c>
      <c r="D5" t="s" s="12">
        <v>47</v>
      </c>
      <c r="E5" t="s" s="12"/>
      <c r="F5" t="s">
        <v>48</v>
      </c>
    </row>
    <row r="6">
      <c r="A6" t="s">
        <v>38</v>
      </c>
      <c r="B6">
        <v>5</v>
      </c>
      <c r="C6" t="s">
        <v>49</v>
      </c>
      <c r="D6" t="s" s="12">
        <v>50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38</v>
      </c>
      <c r="C2" t="s">
        <v>55</v>
      </c>
      <c r="D2" s="6">
        <f>'Besoins'!$B$2*20</f>
        <v>20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'Besoins'!$B$2*0.5</f>
        <v>0.5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'Besoins'!$B$2*0.01</f>
        <v>0.01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'Besoins'!$B$2*0.01</f>
        <v>0.01</v>
      </c>
      <c r="E5" t="s">
        <v>15</v>
      </c>
    </row>
    <row r="6">
      <c r="A6">
        <v>1</v>
      </c>
      <c r="B6" t="s">
        <v>60</v>
      </c>
      <c r="C6" t="s">
        <v>57</v>
      </c>
      <c r="D6" s="6">
        <f>'Besoins'!$B$2*0.1</f>
        <v>0.1</v>
      </c>
      <c r="E6" t="s">
        <v>15</v>
      </c>
    </row>
    <row r="7">
      <c r="A7">
        <v>1</v>
      </c>
      <c r="B7" t="s">
        <v>61</v>
      </c>
      <c r="C7" t="s">
        <v>62</v>
      </c>
      <c r="D7" s="6">
        <f>'Besoins'!$B$2*3</f>
        <v>3</v>
      </c>
      <c r="E7" t="s">
        <v>3</v>
      </c>
    </row>
    <row r="8">
      <c r="A8">
        <v>1</v>
      </c>
      <c r="B8" t="s">
        <v>63</v>
      </c>
      <c r="C8" t="s">
        <v>57</v>
      </c>
      <c r="D8" s="6">
        <f>'Besoins'!$B$2*0.15</f>
        <v>0.15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"PDR-BUGNES · PAT.INDIV.CHOUX · référence : "&amp;Besoins!B3&amp;" "&amp;Besoins!C3&amp;" · multiplicateur réglable sur la feuille ""Besoins"""</f>
        <v>PDR-BUGNES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"[FRASER] "&amp;Procedure!D2</f>
        <v>[FRASER] Fraiser la pate. Tous les ingredients ensemble.</v>
      </c>
      <c r="C5"/>
      <c r="D5"/>
    </row>
    <row r="6">
      <c r="A6" t="s" s="15">
        <v>67</v>
      </c>
      <c r="B6" t="str" s="12">
        <f>"[REPOSER] "&amp;Procedure!D3</f>
        <v>[REPOSER] Reposer au froid. 2 heures minimum.</v>
      </c>
      <c r="C6"/>
      <c r="D6"/>
    </row>
    <row r="7">
      <c r="A7" t="s" s="15">
        <v>68</v>
      </c>
      <c r="B7" t="str" s="12">
        <f>"[ABAISSER] "&amp;Procedure!D4</f>
        <v>[ABAISSER] Abaisser et decouper. 2,5mm d'epaisseur, rectangles ou losanges, fente centrale possible.</v>
      </c>
      <c r="C7"/>
      <c r="D7"/>
    </row>
    <row r="8">
      <c r="A8" t="s" s="15">
        <v>69</v>
      </c>
      <c r="B8" t="str" s="12">
        <f>"[FRIRE] "&amp;Procedure!D5</f>
        <v>[FRIRE] Frire. 170-180 degres, 2 min chaque face.</v>
      </c>
      <c r="C8"/>
      <c r="D8"/>
    </row>
    <row r="9">
      <c r="A9" t="s" s="15">
        <v>70</v>
      </c>
      <c r="B9" t="str" s="12">
        <f>"[SAUPOUDRER] "&amp;Procedure!D6</f>
        <v>[SAUPOUDRER] Saupoudrer. Sucre glace ou semoule.</v>
      </c>
      <c r="C9"/>
      <c r="D9"/>
    </row>
    <row r="10">
      <c r="A10"/>
      <c r="B10"/>
      <c r="C10"/>
      <c r="D10"/>
    </row>
    <row r="11">
      <c r="A11" t="s" s="16">
        <v>71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2026-09-23T19:52:17Z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2026-09-23T19:52:17Z</dcterms:modified>
  <cp:revision>1</cp:revision>
</cp:coreProperties>
</file>