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<sst xmlns="http://schemas.openxmlformats.org/spreadsheetml/2006/main" count="79" uniqueCount="79">
  <si>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</si>
  <si>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</si>
  <si>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</si>
  <si>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</si>
  <si>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</si>
  <si>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</si>
  <si>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</si>
  <si>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</si>
  <si>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</si>
  <si>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</si>
  <si>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</si>
  <si>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</si>
  <si>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</si>
  <si>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</si>
  <si>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</si>
  <si>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</si>
  <si>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</si>
  <si>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</si>
  <si>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</si>
  <si>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</si>
  <si>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</si>
  <si>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</si>
  <si>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</si>
  <si>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</si>
  <si>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</si>
  <si>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</si>
  <si>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</si>
  <si>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</si>
  <si>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</si>
  <si>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</si>
  <si>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</si>
  <si>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</si>
  <si>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</si>
  <si>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</si>
  <si>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</si>
  <si>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</si>
  <si>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</si>
  <si>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</si>
  <si>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</si>
  <si>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</si>
  <si>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</si>
  <si>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</si>
  <si>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</si>
  <si>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</si>
  <si>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</si>
  <si>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</si>
  <si>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</si>
  <si>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</si>
  <si>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Potage cultivateur</t>
  </si>
  <si>
    <t>METTRE EN PLACE</t>
  </si>
  <si>
    <t>ÉPLUCHER</t>
  </si>
  <si>
    <t>SUER</t>
  </si>
  <si>
    <t>PRÉPARER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</si>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</sst>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E7*5.2</f>
        <v>2.6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E8*8.1</f>
        <v>16.2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15</v>
      </c>
      <c r="G9" s="8">
        <f>E9*1.1</f>
        <v>4.4</v>
      </c>
    </row>
    <row r="10">
      <c r="A10" t="s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15</v>
      </c>
      <c r="G10" s="8">
        <f>E10*1.1</f>
        <v>1.1</v>
      </c>
    </row>
    <row r="11">
      <c r="A11" t="s">
        <v>24</v>
      </c>
      <c r="B11" t="s">
        <v>25</v>
      </c>
      <c r="C11" t="s">
        <v>21</v>
      </c>
      <c r="D11" s="4">
        <v>2</v>
      </c>
      <c r="E11" s="6">
        <f>D11*$B$2</f>
        <v>2</v>
      </c>
      <c r="F11" t="s">
        <v>3</v>
      </c>
      <c r="G11" s="8">
        <f>E11*11</f>
        <v>22</v>
      </c>
    </row>
    <row r="12">
      <c r="A12" t="s">
        <v>26</v>
      </c>
      <c r="B12" t="s">
        <v>27</v>
      </c>
      <c r="C12" t="s">
        <v>21</v>
      </c>
      <c r="D12" s="4">
        <v>2</v>
      </c>
      <c r="E12" s="6">
        <f>D12*$B$2</f>
        <v>2</v>
      </c>
      <c r="F12" t="s">
        <v>15</v>
      </c>
      <c r="G12" s="8">
        <f>E12*1.5</f>
        <v>3</v>
      </c>
    </row>
    <row r="13">
      <c r="A13" t="s">
        <v>28</v>
      </c>
      <c r="B13" t="s">
        <v>29</v>
      </c>
      <c r="C13" t="s">
        <v>21</v>
      </c>
      <c r="D13" s="4">
        <v>6</v>
      </c>
      <c r="E13" s="6">
        <f>D13*$B$2</f>
        <v>6</v>
      </c>
      <c r="F13" t="s">
        <v>15</v>
      </c>
      <c r="G13" s="8">
        <f>E13*0.35</f>
        <v>2.1</v>
      </c>
    </row>
    <row r="14">
      <c r="A14" t="s">
        <v>30</v>
      </c>
      <c r="B14" t="s">
        <v>31</v>
      </c>
      <c r="C14" t="s">
        <v>32</v>
      </c>
      <c r="D14" s="4">
        <v>2</v>
      </c>
      <c r="E14" s="6">
        <f>D14*$B$2</f>
        <v>2</v>
      </c>
      <c r="F14" t="s">
        <v>15</v>
      </c>
      <c r="G14" s="8">
        <f>E14*4.46</f>
        <v>8.92</v>
      </c>
    </row>
    <row r="15">
      <c r="A15" t="s">
        <v>33</v>
      </c>
      <c r="B15" t="s">
        <v>34</v>
      </c>
      <c r="C15" t="s">
        <v>35</v>
      </c>
      <c r="D15" s="4">
        <v>2</v>
      </c>
      <c r="E15" s="6">
        <f>D15*$B$2</f>
        <v>2</v>
      </c>
      <c r="F15" t="s">
        <v>15</v>
      </c>
      <c r="G15" s="8">
        <f>E15*4.5</f>
        <v>9</v>
      </c>
    </row>
    <row r="16">
      <c r="A16" t="s">
        <v>36</v>
      </c>
      <c r="B16" t="s">
        <v>37</v>
      </c>
      <c r="C16" t="s">
        <v>35</v>
      </c>
      <c r="D16" s="4">
        <v>1</v>
      </c>
      <c r="E16" s="6">
        <f>D16*$B$2</f>
        <v>1</v>
      </c>
      <c r="F16" t="s">
        <v>15</v>
      </c>
      <c r="G16" s="8">
        <f>E16*2.98</f>
        <v>2.98</v>
      </c>
    </row>
    <row r="17">
      <c r="A17" t="s">
        <v>38</v>
      </c>
      <c r="B17" t="s">
        <v>39</v>
      </c>
      <c r="C17" t="s">
        <v>40</v>
      </c>
      <c r="D17" s="4">
        <v>2</v>
      </c>
      <c r="E17" s="6">
        <f>D17*$B$2</f>
        <v>2</v>
      </c>
      <c r="F17" t="s">
        <v>15</v>
      </c>
      <c r="G17" s="8">
        <f>E17*3.93</f>
        <v>7.86</v>
      </c>
    </row>
    <row r="18">
      <c r="A18"/>
      <c r="B18"/>
      <c r="C18"/>
      <c r="D18"/>
      <c r="E18"/>
      <c r="F18" t="s" s="9">
        <v>41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inlineStr" s="11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1"/>
      <c r="F2"/>
    </row>
    <row r="3">
      <c r="A3" t="s">
        <v>48</v>
      </c>
      <c r="B3">
        <v>2</v>
      </c>
      <c r="C3" t="s">
        <v>50</v>
      </c>
      <c r="D3" t="inlineStr" s="11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1"/>
      <c r="F3"/>
    </row>
    <row r="4">
      <c r="A4" t="s">
        <v>48</v>
      </c>
      <c r="B4">
        <v>3</v>
      </c>
      <c r="C4" t="s">
        <v>51</v>
      </c>
      <c r="D4" t="inlineStr" s="11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1"/>
      <c r="F4"/>
    </row>
    <row r="5">
      <c r="A5" t="s">
        <v>48</v>
      </c>
      <c r="B5">
        <v>4</v>
      </c>
      <c r="C5" t="s">
        <v>52</v>
      </c>
      <c r="D5" t="inlineStr" s="11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1"/>
      <c r="F5"/>
    </row>
    <row r="6">
      <c r="A6" t="s">
        <v>48</v>
      </c>
      <c r="B6">
        <v>5</v>
      </c>
      <c r="C6" t="s">
        <v>53</v>
      </c>
      <c r="D6" t="inlineStr" s="11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</f>
        <v>2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'Besoins'!$B$2*4</f>
        <v>4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'Besoins'!$B$2*2</f>
        <v>2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'Besoins'!$B$2*1</f>
        <v>1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'Besoins'!$B$2*6</f>
        <v>6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'Besoins'!$B$2*1</f>
        <v>1</v>
      </c>
      <c r="E8" t="s">
        <v>15</v>
      </c>
    </row>
    <row r="9">
      <c r="A9">
        <v>1</v>
      </c>
      <c r="B9" t="s">
        <v>66</v>
      </c>
      <c r="C9" t="s">
        <v>60</v>
      </c>
      <c r="D9" s="6">
        <f>'Besoins'!$B$2*2</f>
        <v>2</v>
      </c>
      <c r="E9" t="s">
        <v>15</v>
      </c>
    </row>
    <row r="10">
      <c r="A10">
        <v>1</v>
      </c>
      <c r="B10" t="s">
        <v>67</v>
      </c>
      <c r="C10" t="s">
        <v>60</v>
      </c>
      <c r="D10" s="6">
        <f>'Besoins'!$B$2*2</f>
        <v>2</v>
      </c>
      <c r="E10" t="s">
        <v>15</v>
      </c>
    </row>
    <row r="11">
      <c r="A11">
        <v>1</v>
      </c>
      <c r="B11" t="s">
        <v>68</v>
      </c>
      <c r="C11" t="s">
        <v>60</v>
      </c>
      <c r="D11" s="6">
        <f>'Besoins'!$B$2*2</f>
        <v>2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'Besoins'!$B$2*0.5</f>
        <v>0.5</v>
      </c>
      <c r="E12" t="s">
        <v>15</v>
      </c>
    </row>
    <row r="13">
      <c r="A13">
        <v>1</v>
      </c>
      <c r="B13" t="s">
        <v>70</v>
      </c>
      <c r="C13" t="s">
        <v>60</v>
      </c>
      <c r="D13" s="6">
        <f>'Besoins'!$B$2*2</f>
        <v>2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4">
        <v>74</v>
      </c>
      <c r="B6" t="str" s="11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4">
        <v>75</v>
      </c>
      <c r="B7" t="str" s="11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4">
        <v>76</v>
      </c>
      <c r="B8" t="str" s="11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4">
        <v>77</v>
      </c>
      <c r="B9" t="str" s="11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5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