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<sst xmlns="http://schemas.openxmlformats.org/spreadsheetml/2006/main" count="91" uniqueCount="91">
  <si>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</si>
  <si>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</si>
  <si>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Spaghetti milanaise</t>
  </si>
  <si>
    <t>Code</t>
  </si>
  <si>
    <t>EC_SPAG_MILA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</si>
  <si>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</si>
  <si>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</si>
  <si>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</si>
  <si>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</si>
  <si>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</si>
  <si>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</si>
  <si>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</si>
  <si>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</si>
  <si>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</si>
  <si>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</si>
  <si>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</si>
  <si>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</si>
  <si>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</si>
  <si>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</si>
  <si>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</si>
  <si>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</si>
  <si>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</si>
  <si>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</si>
  <si>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</si>
  <si>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</si>
  <si>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</si>
  <si>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</si>
  <si>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</si>
  <si>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</si>
  <si>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</si>
  <si>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</si>
  <si>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</si>
  <si>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</si>
  <si>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</si>
  <si>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</si>
  <si>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</si>
  <si>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</si>
  <si>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</si>
  <si>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</si>
  <si>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</si>
  <si>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</si>
  <si>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</si>
  <si>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</si>
  <si>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</si>
  <si>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</si>
  <si>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</si>
  <si>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</si>
  <si>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</si>
  <si>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</si>
  <si>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</si>
  <si>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</si>
  <si>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</si>
  <si>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</si>
  <si>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</si>
  <si>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</si>
  <si>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</si>
  <si>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</si>
  <si>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</si>
  <si>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</si>
  <si>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</si>
  <si>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</si>
  <si>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</si>
  <si>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</si>
  <si>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</si>
  <si>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</si>
  <si>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</si>
  <si>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</si>
  <si>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FARINE (000)</t>
  </si>
  <si>
    <t>matiere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</si>
  <si>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</si>
  <si>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</si>
  <si>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</si>
  <si>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</si>
  <si>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</si>
  <si>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</si>
  <si>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</si>
  <si>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</si>
  <si>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</si>
  <si>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</si>
  <si>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</si>
  <si>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</si>
  <si>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</si>
  <si>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</si>
  <si>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</si>
  <si>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</si>
  <si>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</si>
  <si>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</si>
  <si>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Spaghetti milanaise</t>
  </si>
  <si>
    <t>Spaghetti milanaise  EC_SPAG_MILA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</si>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</sst>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2.005481728</v>
      </c>
    </row>
    <row r="12">
      <c r="A12" t="s" s="3">
        <v>17</v>
      </c>
      <c r="B12" s="4">
        <v>2.005481728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2.005481728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35</v>
      </c>
      <c r="G10" s="4">
        <f>E10*0.186416</f>
        <v>0.001491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48</v>
      </c>
      <c r="G11" s="4">
        <f>E11*0</f>
        <v>0</v>
      </c>
    </row>
    <row r="12">
      <c r="A12" t="s" s="12">
        <v>49</v>
      </c>
      <c r="B12" t="s">
        <v>50</v>
      </c>
      <c r="C12" t="s">
        <v>47</v>
      </c>
      <c r="D12" s="9">
        <v>0.1</v>
      </c>
      <c r="E12" s="11">
        <f>D12*$B$2</f>
        <v>0.1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48</v>
      </c>
      <c r="G13" s="4">
        <f>E13*2.85</f>
        <v>0.57</v>
      </c>
    </row>
    <row r="14">
      <c r="A14" t="s" s="12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0.008</v>
      </c>
      <c r="E4" t="s">
        <v>35</v>
      </c>
      <c r="F4" t="s">
        <v>44</v>
      </c>
    </row>
    <row r="5">
      <c r="A5">
        <v>1</v>
      </c>
      <c r="B5" t="s">
        <v>70</v>
      </c>
      <c r="C5" t="s">
        <v>65</v>
      </c>
      <c r="D5" s="11">
        <v>4</v>
      </c>
      <c r="E5" t="s">
        <v>25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0.22</v>
      </c>
      <c r="E6" t="s">
        <v>48</v>
      </c>
      <c r="F6" t="s">
        <v>71</v>
      </c>
    </row>
    <row r="7">
      <c r="A7">
        <v>3</v>
      </c>
      <c r="B7" t="s">
        <v>73</v>
      </c>
      <c r="C7" t="s">
        <v>68</v>
      </c>
      <c r="D7" s="11">
        <v>4</v>
      </c>
      <c r="E7" t="s">
        <v>25</v>
      </c>
      <c r="F7" t="s">
        <v>41</v>
      </c>
    </row>
    <row r="8">
      <c r="A8">
        <v>1</v>
      </c>
      <c r="B8" t="s">
        <v>74</v>
      </c>
      <c r="C8" t="s">
        <v>68</v>
      </c>
      <c r="D8" s="11">
        <v>0.02</v>
      </c>
      <c r="E8" t="s">
        <v>48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0.1</v>
      </c>
      <c r="E9" t="s">
        <v>35</v>
      </c>
      <c r="F9" t="s">
        <v>47</v>
      </c>
    </row>
    <row r="10">
      <c r="A10">
        <v>1</v>
      </c>
      <c r="B10" t="s">
        <v>76</v>
      </c>
      <c r="C10" t="s">
        <v>68</v>
      </c>
      <c r="D10" s="11">
        <v>0.04</v>
      </c>
      <c r="E10" t="s">
        <v>35</v>
      </c>
      <c r="F10" t="s">
        <v>38</v>
      </c>
    </row>
    <row r="11">
      <c r="A11">
        <v>1</v>
      </c>
      <c r="B11" t="s">
        <v>77</v>
      </c>
      <c r="C11" t="s">
        <v>68</v>
      </c>
      <c r="D11" s="11">
        <v>0.02</v>
      </c>
      <c r="E11" t="s">
        <v>35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0.3</v>
      </c>
      <c r="E12" t="s">
        <v>35</v>
      </c>
      <c r="F12" t="s">
        <v>59</v>
      </c>
    </row>
    <row r="13">
      <c r="A13">
        <v>1</v>
      </c>
      <c r="B13" t="s">
        <v>79</v>
      </c>
      <c r="C13" t="s">
        <v>68</v>
      </c>
      <c r="D13" s="11">
        <v>0.2</v>
      </c>
      <c r="E13" t="s">
        <v>48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11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11">
        <f>Besoins!E10</f>
        <v>0.008</v>
      </c>
      <c r="D7" t="str">
        <f>Besoins!F10</f>
        <v>kg</v>
      </c>
    </row>
    <row r="8">
      <c r="A8"/>
      <c r="B8" t="s">
        <v>90</v>
      </c>
      <c r="C8" s="11">
        <f>'Besoins'!$B$2*4</f>
        <v>4</v>
      </c>
      <c r="D8" t="s">
        <v>25</v>
      </c>
    </row>
    <row r="9">
      <c r="A9"/>
      <c r="B9" t="str">
        <f>Besoins!B11</f>
        <v>huile olive vierge</v>
      </c>
      <c r="C9" s="11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11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11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11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11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2026-09-24T14:55:49Z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2026-09-24T14:55:49Z</dcterms:modified>
  <cp:revision>1</cp:revision>
</cp:coreProperties>
</file>