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<sst xmlns="http://schemas.openxmlformats.org/spreadsheetml/2006/main" count="102" uniqueCount="102">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</sst>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2.8757814254545</v>
      </c>
    </row>
    <row r="12">
      <c r="A12" t="s" s="3">
        <v>17</v>
      </c>
      <c r="B12" s="4">
        <v>2.8757814254545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2.8757814254545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6.909091</v>
      </c>
      <c r="E9" s="11">
        <f>D9*$B$2</f>
        <v>6.909091</v>
      </c>
      <c r="F9" t="s">
        <v>25</v>
      </c>
      <c r="G9" s="4">
        <f>E9*0.2699999964</f>
        <v>1.865455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45</v>
      </c>
      <c r="G10" s="4">
        <f>E10*0.003</f>
        <v>0.006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45</v>
      </c>
      <c r="G11" s="4">
        <f>E11*2.85</f>
        <v>0.57</v>
      </c>
    </row>
    <row r="12">
      <c r="A12" t="s" s="12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35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65</v>
      </c>
      <c r="C7" t="s">
        <v>60</v>
      </c>
      <c r="D7" s="11">
        <v>2</v>
      </c>
      <c r="E7" t="s">
        <v>45</v>
      </c>
      <c r="F7" t="s">
        <v>44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35</v>
      </c>
      <c r="F8" t="s">
        <v>51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45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41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45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35</v>
      </c>
    </row>
    <row r="8">
      <c r="A8"/>
      <c r="B8" t="str">
        <f>Besoins!B10</f>
        <v>EAU</v>
      </c>
      <c r="C8" s="11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11">
        <f>Besoins!E12</f>
        <v>1</v>
      </c>
      <c r="D9" t="str">
        <f>Besoins!F12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11">
        <f>Besoins!E8</f>
        <v>0.1</v>
      </c>
      <c r="D13" t="str">
        <f>Besoins!F8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11">
        <f>Besoins!E7</f>
        <v>0.08</v>
      </c>
      <c r="D15" t="str">
        <f>Besoins!F7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11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