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<sst xmlns="http://schemas.openxmlformats.org/spreadsheetml/2006/main" count="106" uniqueCount="106">
  <si>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</si>
  <si>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</si>
  <si>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ou Fumet de Gibier</t>
  </si>
  <si>
    <t>Code</t>
  </si>
  <si>
    <t>00002624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</si>
  <si>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</si>
  <si>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</si>
  <si>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</si>
  <si>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</si>
  <si>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</si>
  <si>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</si>
  <si>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</si>
  <si>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</si>
  <si>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</si>
  <si>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</si>
  <si>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</si>
  <si>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</si>
  <si>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</si>
  <si>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</si>
  <si>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</si>
  <si>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</si>
  <si>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</si>
  <si>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</si>
  <si>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</si>
  <si>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</si>
  <si>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</si>
  <si>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</si>
  <si>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</si>
  <si>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</si>
  <si>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</si>
  <si>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</si>
  <si>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</si>
  <si>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</si>
  <si>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</si>
  <si>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</si>
  <si>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</si>
  <si>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</si>
  <si>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</si>
  <si>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</si>
  <si>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</si>
  <si>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</si>
  <si>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</si>
  <si>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</si>
  <si>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</si>
  <si>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</si>
  <si>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</si>
  <si>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</si>
  <si>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</si>
  <si>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</si>
  <si>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</si>
  <si>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</si>
  <si>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</si>
  <si>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</si>
  <si>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</si>
  <si>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</si>
  <si>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</si>
  <si>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</si>
  <si>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</si>
  <si>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</si>
  <si>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</si>
  <si>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</si>
  <si>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</si>
  <si>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</si>
  <si>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</si>
  <si>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</si>
  <si>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5 lt)</t>
  </si>
  <si>
    <t>recette</t>
  </si>
  <si>
    <t>Fonds et bouillons de base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</si>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</sst>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8.05185</v>
      </c>
    </row>
    <row r="12">
      <c r="A12" t="s" s="4">
        <v>17</v>
      </c>
      <c r="B12" s="5">
        <v>1.61037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5</v>
      </c>
      <c r="C3" t="s" s="11">
        <v>25</v>
      </c>
      <c r="D3"/>
      <c r="E3"/>
      <c r="F3"/>
    </row>
    <row r="4">
      <c r="A4" t="s">
        <v>26</v>
      </c>
      <c r="B4" s="12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/>
      <c r="D7" s="10">
        <v>0.001</v>
      </c>
      <c r="E7" s="12">
        <f>D7*$B$2</f>
        <v>0.001</v>
      </c>
      <c r="F7" t="s">
        <v>34</v>
      </c>
      <c r="G7" s="5">
        <f>E7*20</f>
        <v>0.02</v>
      </c>
    </row>
    <row r="8">
      <c r="A8" t="s">
        <v>35</v>
      </c>
      <c r="B8" t="s">
        <v>36</v>
      </c>
      <c r="C8" t="s">
        <v>37</v>
      </c>
      <c r="D8" s="10">
        <v>0.1</v>
      </c>
      <c r="E8" s="12">
        <f>D8*$B$2</f>
        <v>0.1</v>
      </c>
      <c r="F8" t="s">
        <v>25</v>
      </c>
      <c r="G8" s="5">
        <f>E8*2.8</f>
        <v>0.28</v>
      </c>
    </row>
    <row r="9">
      <c r="A9" t="s" s="3">
        <v>38</v>
      </c>
      <c r="B9" t="s">
        <v>39</v>
      </c>
      <c r="C9" t="s">
        <v>40</v>
      </c>
      <c r="D9" s="10">
        <v>5</v>
      </c>
      <c r="E9" s="12">
        <f>D9*$B$2</f>
        <v>5</v>
      </c>
      <c r="F9" t="s">
        <v>25</v>
      </c>
      <c r="G9" s="5">
        <f>E9*0.003</f>
        <v>0.015</v>
      </c>
    </row>
    <row r="10">
      <c r="A10" t="s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44</v>
      </c>
      <c r="G10" s="5">
        <f>E10*1.8</f>
        <v>0.18</v>
      </c>
    </row>
    <row r="11">
      <c r="A11" t="s">
        <v>45</v>
      </c>
      <c r="B11" t="s">
        <v>46</v>
      </c>
      <c r="C11" t="s">
        <v>43</v>
      </c>
      <c r="D11" s="10">
        <v>0.001</v>
      </c>
      <c r="E11" s="12">
        <f>D11*$B$2</f>
        <v>0.001</v>
      </c>
      <c r="F11" t="s">
        <v>44</v>
      </c>
      <c r="G11" s="5">
        <f>E11*6</f>
        <v>0.006</v>
      </c>
    </row>
    <row r="12">
      <c r="A12" t="s">
        <v>47</v>
      </c>
      <c r="B12" t="s">
        <v>48</v>
      </c>
      <c r="C12" t="s">
        <v>43</v>
      </c>
      <c r="D12" s="10">
        <v>0.1</v>
      </c>
      <c r="E12" s="12">
        <f>D12*$B$2</f>
        <v>0.1</v>
      </c>
      <c r="F12" t="s">
        <v>34</v>
      </c>
      <c r="G12" s="5">
        <f>E12*0.4</f>
        <v>0.04</v>
      </c>
    </row>
    <row r="13">
      <c r="A13" t="s">
        <v>49</v>
      </c>
      <c r="B13" t="s">
        <v>50</v>
      </c>
      <c r="C13" t="s">
        <v>43</v>
      </c>
      <c r="D13" s="10">
        <v>0.001</v>
      </c>
      <c r="E13" s="12">
        <f>D13*$B$2</f>
        <v>0.001</v>
      </c>
      <c r="F13" t="s">
        <v>44</v>
      </c>
      <c r="G13" s="5">
        <f>E13*4.5</f>
        <v>0.0045</v>
      </c>
    </row>
    <row r="14">
      <c r="A14" t="s">
        <v>51</v>
      </c>
      <c r="B14" t="s">
        <v>52</v>
      </c>
      <c r="C14" t="s">
        <v>43</v>
      </c>
      <c r="D14" s="10">
        <v>0.001</v>
      </c>
      <c r="E14" s="12">
        <f>D14*$B$2</f>
        <v>0.001</v>
      </c>
      <c r="F14" t="s">
        <v>44</v>
      </c>
      <c r="G14" s="5">
        <f>E14*6</f>
        <v>0.006</v>
      </c>
    </row>
    <row r="15">
      <c r="A15" t="s">
        <v>53</v>
      </c>
      <c r="B15" t="s">
        <v>54</v>
      </c>
      <c r="C15" t="s">
        <v>55</v>
      </c>
      <c r="D15" s="10">
        <v>0.001</v>
      </c>
      <c r="E15" s="12">
        <f>D15*$B$2</f>
        <v>0.001</v>
      </c>
      <c r="F15" t="s">
        <v>34</v>
      </c>
      <c r="G15" s="5">
        <f>E15*0.35</f>
        <v>0.00035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34</v>
      </c>
      <c r="G16" s="5">
        <f>E16*4</f>
        <v>4</v>
      </c>
    </row>
    <row r="17">
      <c r="A17" t="s" s="3">
        <v>59</v>
      </c>
      <c r="B17" t="s">
        <v>60</v>
      </c>
      <c r="C17" t="s">
        <v>58</v>
      </c>
      <c r="D17" s="10">
        <v>1</v>
      </c>
      <c r="E17" s="12">
        <f>D17*$B$2</f>
        <v>1</v>
      </c>
      <c r="F17" t="s">
        <v>34</v>
      </c>
      <c r="G17" s="5">
        <f>E17*3.5</f>
        <v>3.5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5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5</v>
      </c>
      <c r="E3" t="s">
        <v>25</v>
      </c>
      <c r="F3" t="s">
        <v>40</v>
      </c>
    </row>
    <row r="4">
      <c r="A4">
        <v>1</v>
      </c>
      <c r="B4" t="s">
        <v>70</v>
      </c>
      <c r="C4" t="s">
        <v>69</v>
      </c>
      <c r="D4" s="12">
        <v>1</v>
      </c>
      <c r="E4" t="s">
        <v>34</v>
      </c>
      <c r="F4" t="s">
        <v>58</v>
      </c>
    </row>
    <row r="5">
      <c r="A5">
        <v>1</v>
      </c>
      <c r="B5" t="s">
        <v>71</v>
      </c>
      <c r="C5" t="s">
        <v>69</v>
      </c>
      <c r="D5" s="12">
        <v>1</v>
      </c>
      <c r="E5" t="s">
        <v>34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0.1</v>
      </c>
      <c r="E6" t="s">
        <v>34</v>
      </c>
      <c r="F6" t="s">
        <v>43</v>
      </c>
    </row>
    <row r="7">
      <c r="A7">
        <v>1</v>
      </c>
      <c r="B7" t="s">
        <v>73</v>
      </c>
      <c r="C7" t="s">
        <v>69</v>
      </c>
      <c r="D7" s="12">
        <v>0.1</v>
      </c>
      <c r="E7" t="s">
        <v>34</v>
      </c>
      <c r="F7" t="s">
        <v>43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34</v>
      </c>
      <c r="F8" t="s">
        <v>43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34</v>
      </c>
      <c r="F9" t="s">
        <v>43</v>
      </c>
    </row>
    <row r="10">
      <c r="A10">
        <v>1</v>
      </c>
      <c r="B10" t="s">
        <v>76</v>
      </c>
      <c r="C10" t="s">
        <v>69</v>
      </c>
      <c r="D10" s="12">
        <v>0.001</v>
      </c>
      <c r="E10" t="s">
        <v>34</v>
      </c>
      <c r="F10" t="s">
        <v>43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34</v>
      </c>
      <c r="F11"/>
    </row>
    <row r="12">
      <c r="A12">
        <v>1</v>
      </c>
      <c r="B12" t="s">
        <v>78</v>
      </c>
      <c r="C12" t="s">
        <v>69</v>
      </c>
      <c r="D12" s="12">
        <v>0.1</v>
      </c>
      <c r="E12" t="s">
        <v>25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0.001</v>
      </c>
      <c r="E13" t="s">
        <v>34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>
        <v>88</v>
      </c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</v>
      </c>
      <c r="C7"/>
      <c r="D7"/>
    </row>
    <row r="8">
      <c r="A8" t="s" s="17">
        <v>103</v>
      </c>
      <c r="B8" t="str" s="14">
        <f>"[PINCER] "&amp;Procedure!D4</f>
        <v>[PINCER] Pincer les carottes et oignons dans la graisse de cuisson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104</v>
      </c>
      <c r="B10" t="str" s="14">
        <f>"[DÉGLACER] "&amp;Procedure!D5</f>
        <v>[DÉGLACER] Débarrasser les os et la garniture dans un rondeau</v>
      </c>
      <c r="C10"/>
      <c r="D10"/>
    </row>
    <row r="11">
      <c r="A11" t="s" s="17">
        <v>105</v>
      </c>
      <c r="B11" t="str" s="14">
        <f>"[MOUILLER] "&amp;Procedure!D6</f>
        <v>[MOUILLER] Mouiller et cuire le fond brun de gibier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2026-09-23T19:50:29Z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2026-09-23T19:50:29Z</dcterms:modified>
  <cp:revision>1</cp:revision>
</cp:coreProperties>
</file>