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<sst xmlns="http://schemas.openxmlformats.org/spreadsheetml/2006/main" count="71" uniqueCount="71">
  <si>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</si>
  <si>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</si>
  <si>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</si>
  <si>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</si>
  <si>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</si>
  <si>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</si>
  <si>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</si>
  <si>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</si>
  <si>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</si>
  <si>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</si>
  <si>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</si>
  <si>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t>
  </si>
  <si>
    <t>BIERE-BLONDE</t>
  </si>
  <si>
    <t>Bière blonde de cuisson (33cl)</t>
  </si>
  <si>
    <t>Vins et bières de cuisson</t>
  </si>
  <si>
    <t>lt</t>
  </si>
  <si>
    <t>FAR-T55</t>
  </si>
  <si>
    <t>Farine de blé T55</t>
  </si>
  <si>
    <t>Farines de blé</t>
  </si>
  <si>
    <t>kg</t>
  </si>
  <si>
    <t>LAIT-ENT-UHT</t>
  </si>
  <si>
    <t>Lait entier UHT 3,5% MG brique 1L</t>
  </si>
  <si>
    <t>Laits et laits en poudre</t>
  </si>
  <si>
    <t>RNM3770123</t>
  </si>
  <si>
    <t>CITRON Espagne cat.I 4(58-67mm)</t>
  </si>
  <si>
    <t>Légumes</t>
  </si>
  <si>
    <t>RNM57226340</t>
  </si>
  <si>
    <t>PERSIL frisé U.E. botte</t>
  </si>
  <si>
    <t>bte</t>
  </si>
  <si>
    <t>Total</t>
  </si>
  <si>
    <t>Recette</t>
  </si>
  <si>
    <t>#</t>
  </si>
  <si>
    <t>Verbe</t>
  </si>
  <si>
    <t>Étape</t>
  </si>
  <si>
    <t>Précision technique</t>
  </si>
  <si>
    <t>Durée</t>
  </si>
  <si>
    <t>Soles ou Merlans Frits au Citron</t>
  </si>
  <si>
    <t>METTRE EN PLACE</t>
  </si>
  <si>
    <t>Mettre en place le poste de travail - 5 min • Denrées, matériels de préparation, de cuisson et de dressage.</t>
  </si>
  <si>
    <t>5 min (cuisson)</t>
  </si>
  <si>
    <t>HABILLER</t>
  </si>
  <si>
    <t>20 min (repos)</t>
  </si>
  <si>
    <t>PRÉPARER</t>
  </si>
  <si>
    <t>Préparer les éléments de finition - 15 min • Laver, équeuter et réserver le persil en branches sur du papier absorbant. • Historier les citrons.</t>
  </si>
  <si>
    <t>15 min (prepa)</t>
  </si>
  <si>
    <t>FRIRE</t>
  </si>
  <si>
    <t>5 min (prepa)</t>
  </si>
  <si>
    <t>MARQUER</t>
  </si>
  <si>
    <t>7 min (repos)</t>
  </si>
  <si>
    <t>DRESSER</t>
  </si>
  <si>
    <t>5 min (repos)</t>
  </si>
  <si>
    <t>Niveau</t>
  </si>
  <si>
    <t>Composant</t>
  </si>
  <si>
    <t>Type</t>
  </si>
  <si>
    <t>Quantité (× multiplicateur, voir feuille Besoins)</t>
  </si>
  <si>
    <t>recette</t>
  </si>
  <si>
    <t xml:space="preserve">    ↳ Lait entier UHT 3,5% MG brique 1L</t>
  </si>
  <si>
    <t>matiere</t>
  </si>
  <si>
    <t xml:space="preserve">    ↳ Bière blonde de cuisson (33cl)</t>
  </si>
  <si>
    <t xml:space="preserve">    ↳ Farine de blé T55</t>
  </si>
  <si>
    <t xml:space="preserve">    ↳ CITRON Espagne cat.I 4(58-67mm)</t>
  </si>
  <si>
    <t xml:space="preserve">    ↳ PERSIL frisé U.E. botte</t>
  </si>
  <si>
    <t>Fiche technique — Soles ou Merlans Frits au Citron</t>
  </si>
  <si>
    <t>Soles ou Merlans Frits au Citron  00002480</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</si>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</sst>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0.025</v>
      </c>
      <c r="E7" s="6">
        <f>D7*$B$2</f>
        <v>0.025</v>
      </c>
      <c r="F7" t="s">
        <v>15</v>
      </c>
      <c r="G7" s="8">
        <f>E7*1.8</f>
        <v>0.045</v>
      </c>
    </row>
    <row r="8">
      <c r="A8" t="s">
        <v>16</v>
      </c>
      <c r="B8" t="s">
        <v>17</v>
      </c>
      <c r="C8" t="s">
        <v>18</v>
      </c>
      <c r="D8" s="4">
        <v>0.025</v>
      </c>
      <c r="E8" s="6">
        <f>D8*$B$2</f>
        <v>0.025</v>
      </c>
      <c r="F8" t="s">
        <v>19</v>
      </c>
      <c r="G8" s="8">
        <f>E8*0.56</f>
        <v>0.014</v>
      </c>
    </row>
    <row r="9">
      <c r="A9" t="s">
        <v>20</v>
      </c>
      <c r="B9" t="s">
        <v>21</v>
      </c>
      <c r="C9" t="s">
        <v>22</v>
      </c>
      <c r="D9" s="4">
        <v>0.025</v>
      </c>
      <c r="E9" s="6">
        <f>D9*$B$2</f>
        <v>0.025</v>
      </c>
      <c r="F9" t="s">
        <v>15</v>
      </c>
      <c r="G9" s="8">
        <f>E9*1.05</f>
        <v>0.02625</v>
      </c>
    </row>
    <row r="10">
      <c r="A10" t="s">
        <v>23</v>
      </c>
      <c r="B10" t="s">
        <v>24</v>
      </c>
      <c r="C10" t="s">
        <v>25</v>
      </c>
      <c r="D10" s="4">
        <v>0.05</v>
      </c>
      <c r="E10" s="6">
        <f>D10*$B$2</f>
        <v>0.05</v>
      </c>
      <c r="F10" t="s">
        <v>19</v>
      </c>
      <c r="G10" s="8">
        <f>E10*1.8</f>
        <v>0.09</v>
      </c>
    </row>
    <row r="11">
      <c r="A11" t="s">
        <v>26</v>
      </c>
      <c r="B11" t="s">
        <v>27</v>
      </c>
      <c r="C11" t="s">
        <v>25</v>
      </c>
      <c r="D11" s="4">
        <v>0.01</v>
      </c>
      <c r="E11" s="6">
        <f>D11*$B$2</f>
        <v>0.01</v>
      </c>
      <c r="F11" t="s">
        <v>28</v>
      </c>
      <c r="G11" s="8">
        <f>E11*4.5</f>
        <v>0.045</v>
      </c>
    </row>
    <row r="12">
      <c r="A12"/>
      <c r="B12"/>
      <c r="C12"/>
      <c r="D12"/>
      <c r="E12"/>
      <c r="F12" t="s" s="9">
        <v>29</v>
      </c>
      <c r="G12" s="10">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t="s">
        <v>37</v>
      </c>
      <c r="D2" t="s" s="11">
        <v>38</v>
      </c>
      <c r="E2" t="s" s="11"/>
      <c r="F2" t="s">
        <v>39</v>
      </c>
    </row>
    <row r="3">
      <c r="A3" t="s">
        <v>36</v>
      </c>
      <c r="B3">
        <v>2</v>
      </c>
      <c r="C3" t="s">
        <v>40</v>
      </c>
      <c r="D3" t="inlineStr" s="11">
        <is>
          <t>Habiller les merlans - 10 min (ou les soles - 30 min) (voir p. 155/156 et 165/166) • Ebarber et vider soigneusement les merlans. • Limiter l'ouverture ventrale à 2 ou 3 cm. • Eliminer délicatement les ouïes. • Veiller à ne pas perforer la partie ventrale. • Rincer sous un filet d'eau et réserver les merlans en enceinte réfrigérée. • Ebarber et arracher la peau grise des soles. • Ecailler la peau blanche. • Arracher les ouïes et ôter les caillots de sang et les «laitances» s'il y a lieu. • Les faire dégorger durant quelques minutes et les égoutter. • Réserver les soles en enceinte réfrigérée.</t>
        </is>
      </c>
      <c r="E3" t="s" s="11"/>
      <c r="F3" t="s">
        <v>41</v>
      </c>
    </row>
    <row r="4">
      <c r="A4" t="s">
        <v>36</v>
      </c>
      <c r="B4">
        <v>3</v>
      </c>
      <c r="C4" t="s">
        <v>42</v>
      </c>
      <c r="D4" t="s" s="11">
        <v>43</v>
      </c>
      <c r="E4" t="s" s="11"/>
      <c r="F4" t="s">
        <v>44</v>
      </c>
    </row>
    <row r="5">
      <c r="A5" t="s">
        <v>36</v>
      </c>
      <c r="B5">
        <v>4</v>
      </c>
      <c r="C5" t="s">
        <v>45</v>
      </c>
      <c r="D5" t="inlineStr" s="11">
        <is>
          <t>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t>
        </is>
      </c>
      <c r="E5" t="s" s="11"/>
      <c r="F5" t="s">
        <v>46</v>
      </c>
    </row>
    <row r="6">
      <c r="A6" t="s">
        <v>36</v>
      </c>
      <c r="B6">
        <v>5</v>
      </c>
      <c r="C6" t="s">
        <v>47</v>
      </c>
      <c r="D6" t="inlineStr" s="11">
        <is>
          <t>Marquer les merlans ou les soles en cuisson - 10 min (voir p. 452/454) • Essuyer soigneusement les poissons avec du papier absorbant. • Les assaisonner (saler l'intérieur). • Passer les poissons dans la bière ou dans le lait salé. • Fariner au dernier moment et bien les tapoter pour enlever l'excédent de farine. • Frire à 180 °C durant 5 à 6 min environ (le bain d'huile doit s'arrêter de bouillonner autour des poissons, ceux-ci doivent être dorés et remonter à la surface de la friture). • Les égoutter soigneusement sur du papier absorbant en les retirant du bain de friture délicatement à l'aide d'une araignée. • Les saler légèrement.</t>
        </is>
      </c>
      <c r="E6" t="s" s="11"/>
      <c r="F6" t="s">
        <v>48</v>
      </c>
    </row>
    <row r="7">
      <c r="A7" t="s">
        <v>36</v>
      </c>
      <c r="B7">
        <v>6</v>
      </c>
      <c r="C7" t="s">
        <v>49</v>
      </c>
      <c r="D7" t="inlineStr" s="11">
        <is>
          <t>Dresser les merlans ou les soles - 5 min • Dresser les merlans ou les soles dans le sens de la diagonale sur un grand plat long recouvert d'un papier gaufré. • Disposer les merlans, tête en haut du plat et à gauche, ventre tourné vers soi. • Disposer les soles la tête en haut du plat et à gauche, côté peau blanche sur le dessus. • Disposer le persil frit par petits bouquets du côté des têtes et les citrons historiés du côté des queues. REMARQUES : • Afin d'obtenir des merlans «plus croustillants», ainsi qu'une meilleure coloration, il est possible d'ajouter un peu de poudre de lait à la farine. • Après un léger refroidissement, le bain de friture doit être filtré soigneusement et la friteuse nettoyée selon la procédure spécifique à l’établissement. • Les poissons frits peuvent être servis avec de la sauce tartare ou gribiche (sauce mayonnaise additionnée de câpres, de cornichons hachés et de fines herbes). 748 6 3 FICHE N° Matériel de préparation : • 3 plaques à débarrasser • 1 grande calotte • 1 petite calotte • 1 planche à découper • 1 paire de ciseaux à poisson Matériel de cuisson : • 1 friteuse Matériel de dressage : • plats longs ou torpilleurs • papier gaufré PLATS SIMILAIRES Petite friture au citron (civelles, blanchailles ou whitebaits, éperlans, goujons, nonnats,…) • Passer la petite friture dans une grande quantité de farine, puis la déposer sur un tamis. • Secouer pour enlever l'excédent de farine. • Frire dans un bain de friture à 180 °C. • Dresser en buisson sur serviette avec persil frit et citrons historiés. Filets de merlan ou de truite à la juive • Enrober les filets de pâte à frire et les plonger dans un bain de friture à 180 °C. • Servir avec une sauce tartare. Filets de merlan Orly • Enrober les filets de merlan de pâte à frire légère. • Les frire dans un bain de friture à 180 °C. • Servir avec une sauce tomate. Anguilles frites à la tartare • Dépouiller et vider des petites anguilles. • Les faire mariner, puis les rouler dans la farine. Leur donner la forme d'un huit et les maintenir à l'aide d'une brochette. • Frire et accompagner d'une sauce tartare. Merlans frits en colère 9</t>
        </is>
      </c>
      <c r="E7" t="s" s="11"/>
      <c r="F7" t="s">
        <v>50</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36</v>
      </c>
      <c r="C2" t="s">
        <v>55</v>
      </c>
      <c r="D2" s="6">
        <f>'Besoins'!$B$2*8</f>
        <v>8</v>
      </c>
      <c r="E2" t="s">
        <v>3</v>
      </c>
    </row>
    <row r="3">
      <c r="A3">
        <v>1</v>
      </c>
      <c r="B3" t="s">
        <v>56</v>
      </c>
      <c r="C3" t="s">
        <v>57</v>
      </c>
      <c r="D3" s="6">
        <f>'Besoins'!$B$2*0.025</f>
        <v>0.025</v>
      </c>
      <c r="E3" t="s">
        <v>15</v>
      </c>
    </row>
    <row r="4">
      <c r="A4">
        <v>1</v>
      </c>
      <c r="B4" t="s">
        <v>58</v>
      </c>
      <c r="C4" t="s">
        <v>57</v>
      </c>
      <c r="D4" s="6">
        <f>'Besoins'!$B$2*0.025</f>
        <v>0.025</v>
      </c>
      <c r="E4" t="s">
        <v>15</v>
      </c>
    </row>
    <row r="5">
      <c r="A5">
        <v>1</v>
      </c>
      <c r="B5" t="s">
        <v>59</v>
      </c>
      <c r="C5" t="s">
        <v>57</v>
      </c>
      <c r="D5" s="6">
        <f>'Besoins'!$B$2*0.025</f>
        <v>0.025</v>
      </c>
      <c r="E5" t="s">
        <v>19</v>
      </c>
    </row>
    <row r="6">
      <c r="A6">
        <v>1</v>
      </c>
      <c r="B6" t="s">
        <v>60</v>
      </c>
      <c r="C6" t="s">
        <v>57</v>
      </c>
      <c r="D6" s="6">
        <f>'Besoins'!$B$2*0.05</f>
        <v>0.05</v>
      </c>
      <c r="E6" t="s">
        <v>19</v>
      </c>
    </row>
    <row r="7">
      <c r="A7">
        <v>1</v>
      </c>
      <c r="B7" t="s">
        <v>61</v>
      </c>
      <c r="C7" t="s">
        <v>57</v>
      </c>
      <c r="D7" s="6">
        <f>'Besoins'!$B$2*0.01</f>
        <v>0.01</v>
      </c>
      <c r="E7"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62</v>
      </c>
      <c r="B1"/>
      <c r="C1"/>
      <c r="D1"/>
    </row>
    <row r="2">
      <c r="A2" t="str" s="12">
        <f>"00002480 · CUI.PLATS_POISSONS · référence : "&amp;Besoins!B3&amp;" "&amp;Besoins!C3&amp;" · multiplicateur réglable sur la feuille ""Besoins"""</f>
        <v>00002480 · CUI.PLATS_POISSONS · référence : 8 pc · multiplicateur réglable sur la feuille </v>
      </c>
      <c r="B2"/>
      <c r="C2"/>
      <c r="D2"/>
    </row>
    <row r="3">
      <c r="A3"/>
      <c r="B3"/>
      <c r="C3"/>
      <c r="D3"/>
    </row>
    <row r="4">
      <c r="A4" t="s" s="13">
        <v>63</v>
      </c>
      <c r="B4"/>
      <c r="C4"/>
      <c r="D4"/>
    </row>
    <row r="5">
      <c r="A5" t="s" s="14">
        <v>64</v>
      </c>
      <c r="B5" t="str" s="11">
        <f>"[METTRE EN PLACE] "&amp;Procedure!D2</f>
        <v>[METTRE EN PLACE] Mettre en place le poste de travail - 5 min • Denrées, matériels de préparation, de cuisson et de dressage.</v>
      </c>
      <c r="C5"/>
      <c r="D5"/>
    </row>
    <row r="6">
      <c r="A6" t="s" s="14">
        <v>65</v>
      </c>
      <c r="B6" t="str" s="11">
        <f>"[HABILLER] "&amp;Procedure!D3</f>
        <v>[HABILLER] Habiller les merlans - 10 min (ou les soles - 30 min) (voir p. 155/156 et 165/166) • Ebarber et vider soigneusement les merlans. • Limiter l'ouverture ventrale à 2 ou 3 cm. • Eliminer délicatement les ouïes. • Veiller à ne pas perforer la partie ventrale. • Rincer sous un filet d'eau et réserver les merlans en enceinte réfrigérée. • Ebarber et arracher la peau grise des soles. • Ecailler la peau blanche. • Arracher les ouïes et ôter les caillots de sang et les «laitances» s'il y a lieu. • Les faire dégorger durant quelques minutes et les égoutter. • Réserver les soles en enceinte réfrigérée.</v>
      </c>
      <c r="C6"/>
      <c r="D6"/>
    </row>
    <row r="7">
      <c r="A7" t="s" s="14">
        <v>66</v>
      </c>
      <c r="B7" t="str" s="11">
        <f>"[PRÉPARER] "&amp;Procedure!D4</f>
        <v>[PRÉPARER] Préparer les éléments de finition - 15 min • Laver, équeuter et réserver le persil en branches sur du papier absorbant. • Historier les citrons.</v>
      </c>
      <c r="C7"/>
      <c r="D7"/>
    </row>
    <row r="8">
      <c r="A8" t="s" s="14">
        <v>67</v>
      </c>
      <c r="B8" t="str" s="11">
        <f>"[FRIRE] "&amp;Procedure!D5</f>
        <v>[FRIRE] 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v>
      </c>
      <c r="C8"/>
      <c r="D8"/>
    </row>
    <row r="9">
      <c r="A9" t="s" s="14">
        <v>68</v>
      </c>
      <c r="B9" t="str" s="11">
        <f>"[MARQUER] "&amp;Procedure!D6</f>
        <v>[MARQUER] Marquer les merlans ou les soles en cuisson - 10 min (voir p. 452/454) • Essuyer soigneusement les poissons avec du papier absorbant. • Les assaisonner (saler l'intérieur). • Passer les poissons dans la bière ou dans le lait salé. • Fariner au dernier moment et bien les tapoter pour enlever l'excédent de farine. • Frire à 180 °C durant 5 à 6 min environ (le bain d'huile doit s'arrêter de bouillonner autour des poissons, ceux-ci doivent être dorés et remonter à la surface de la friture). • Les égoutter soigneusement sur du papier absorbant en les retirant du bain de friture délicatement à l'aide d'une araignée. • Les saler légèrement.</v>
      </c>
      <c r="C9"/>
      <c r="D9"/>
    </row>
    <row r="10">
      <c r="A10" t="s" s="14">
        <v>69</v>
      </c>
      <c r="B10" t="str" s="11">
        <f>"[DRESSER] "&amp;Procedure!D7</f>
        <v>[DRESSER] Dresser les merlans ou les soles - 5 min • Dresser les merlans ou les soles dans le sens de la diagonale sur un grand plat long recouvert d'un papier gaufré. • Disposer les merlans, tête en haut du plat et à gauche, ventre tourné vers soi. • Disposer les soles la tête en haut du plat et à gauche, côté peau blanche sur le dessus. • Disposer le persil frit par petits bouquets du côté des têtes et les citrons historiés du côté des queues. REMARQUES : • Afin d'obtenir des merlans «plus croustillants», ainsi qu'une meilleure coloration, il est possible d'ajouter un peu de poudre de lait à la farine. • Après un léger refroidissement, le bain de friture doit être filtré soigneusement et la friteuse nettoyée selon la procédure spécifique à l’établissement. • Les poissons frits peuvent être servis avec de la sauce tartare ou gribiche (sauce mayonnaise additionnée de câpres, de cornichons hachés et de fines herbes). 748 6 3 FICHE N° Matériel de préparation : • 3 plaques à débarrasser • 1 grande calotte • 1 petite calotte • 1 planche à découper • 1 paire de ciseaux à poisson Matériel de cuisson : • 1 friteuse Matériel de dressage : • plats longs ou torpilleurs • papier gaufré PLATS SIMILAIRES Petite friture au citron (civelles, blanchailles ou whitebaits, éperlans, goujons, nonnats,…) • Passer la petite friture dans une grande quantité de farine, puis la déposer sur un tamis. • Secouer pour enlever l'excédent de farine. • Frire dans un bain de friture à 180 °C. • Dresser en buisson sur serviette avec persil frit et citrons historiés. Filets de merlan ou de truite à la juive • Enrober les filets de pâte à frire et les plonger dans un bain de friture à 180 °C. • Servir avec une sauce tartare. Filets de merlan Orly • Enrober les filets de merlan de pâte à frire légère. • Les frire dans un bain de friture à 180 °C. • Servir avec une sauce tomate. Anguilles frites à la tartare • Dépouiller et vider des petites anguilles. • Les faire mariner, puis les rouler dans la farine. Leur donner la forme d'un huit et les maintenir à l'aide d'une brochette. • Frire et accompagner d'une sauce tartare. Merlans frits en colère 9</v>
      </c>
      <c r="C10"/>
      <c r="D10"/>
    </row>
    <row r="11">
      <c r="A11"/>
      <c r="B11"/>
      <c r="C11"/>
      <c r="D11"/>
    </row>
    <row r="12">
      <c r="A12" t="s" s="15">
        <v>70</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2026-09-22T15:27:46Z</dcterms:created>
  <dc:title>Soles ou Merlans Frits au Citro</dc:title>
  <dc:subject/>
  <dc:creator>CUIS.web</dc:creator>
  <cp:lastModifiedBy/>
  <cp:keywords/>
  <dc:description>Export automatique — moteur récursif d'origine : Bernard Vandendaele</dc:description>
  <cp:category/>
  <dc:language>en-US</dc:language>
  <dcterms:modified xsi:type="dcterms:W3CDTF">2026-09-22T15:27:46Z</dcterms:modified>
  <cp:revision>1</cp:revision>
</cp:coreProperties>
</file>