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<sst xmlns="http://schemas.openxmlformats.org/spreadsheetml/2006/main" count="107" uniqueCount="107">
  <si>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</si>
  <si>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</si>
  <si>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BABA AU RHUM ET CHANTILLY</t>
  </si>
  <si>
    <t>Code</t>
  </si>
  <si>
    <t>00000450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</si>
  <si>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</si>
  <si>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</si>
  <si>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</si>
  <si>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</si>
  <si>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</si>
  <si>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</si>
  <si>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</si>
  <si>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</si>
  <si>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</si>
  <si>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</si>
  <si>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</si>
  <si>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</si>
  <si>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</si>
  <si>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</si>
  <si>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</si>
  <si>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</si>
  <si>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</si>
  <si>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</si>
  <si>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</si>
  <si>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</si>
  <si>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</si>
  <si>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</si>
  <si>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</si>
  <si>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</si>
  <si>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</si>
  <si>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</si>
  <si>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</si>
  <si>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</si>
  <si>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</si>
  <si>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</si>
  <si>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</si>
  <si>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</si>
  <si>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</si>
  <si>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</si>
  <si>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</si>
  <si>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</si>
  <si>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</si>
  <si>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</si>
  <si>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</si>
  <si>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</si>
  <si>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</si>
  <si>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00000049</t>
  </si>
  <si>
    <t>CREME FRAOECHE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</si>
  <si>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</si>
  <si>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</si>
  <si>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</si>
  <si>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</si>
  <si>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</si>
  <si>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</si>
  <si>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</si>
  <si>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</si>
  <si>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</si>
  <si>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</si>
  <si>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</si>
  <si>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</si>
  <si>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</si>
  <si>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</si>
  <si>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</si>
  <si>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</si>
  <si>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</si>
  <si>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</si>
  <si>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</si>
  <si>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Pièces individuelles</t>
  </si>
  <si>
    <t xml:space="preserve">    ↳ BABA AU RHUM</t>
  </si>
  <si>
    <t>Appareils divers</t>
  </si>
  <si>
    <t xml:space="preserve">        ↳ PÂTE À SAVARIN</t>
  </si>
  <si>
    <t>Pâtes poussées et levées</t>
  </si>
  <si>
    <t xml:space="preserve">            ↳ FARINE (FLEUR DE FROMENT)</t>
  </si>
  <si>
    <t>matiere</t>
  </si>
  <si>
    <t xml:space="preserve">            ↳ SUCRE (S2)</t>
  </si>
  <si>
    <t xml:space="preserve">            ↳ SEL</t>
  </si>
  <si>
    <t xml:space="preserve">            ↳ LEVURE SÈCHE (GR)</t>
  </si>
  <si>
    <t>Calcul</t>
  </si>
  <si>
    <t xml:space="preserve">                ↳ LEVURE SECHE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</si>
  <si>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</si>
  <si>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</si>
  <si>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</si>
  <si>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</si>
  <si>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LAIT</t>
  </si>
  <si>
    <t xml:space="preserve">            ↳ BEURRE</t>
  </si>
  <si>
    <t xml:space="preserve">        ↳ SIROP LEGER</t>
  </si>
  <si>
    <t>Conversions sucres et confiserie</t>
  </si>
  <si>
    <t xml:space="preserve">            ↳ EAU</t>
  </si>
  <si>
    <t xml:space="preserve">        ↳ RHUM 50ø</t>
  </si>
  <si>
    <t xml:space="preserve">    ↳ ROSACE CHANTILLY</t>
  </si>
  <si>
    <t>Conversions légumes (P→K)</t>
  </si>
  <si>
    <t xml:space="preserve">        ↳ CRÈME CHANTILLY</t>
  </si>
  <si>
    <t xml:space="preserve">            ↳ CREME FRAOECHE</t>
  </si>
  <si>
    <t>Recette</t>
  </si>
  <si>
    <t>#</t>
  </si>
  <si>
    <t>Verbe</t>
  </si>
  <si>
    <t>Étape</t>
  </si>
  <si>
    <t>Précision technique</t>
  </si>
  <si>
    <t>Durée</t>
  </si>
  <si>
    <t>BABA AU RHUM</t>
  </si>
  <si>
    <t>PÂTE À SAVARIN</t>
  </si>
  <si>
    <t>LEVURE SÈCHE (GR)</t>
  </si>
  <si>
    <t>Fiche technique — BABA AU RHUM ET CHANTILLY</t>
  </si>
  <si>
    <t>BABA AU RHUM ET CHANTILLY  00000450</t>
  </si>
  <si>
    <t>↳ BABA AU RHUM  00000338</t>
  </si>
  <si>
    <t>↳ PÂTE À SAVARIN  00000259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</si>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</sst>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21.421267081481</v>
      </c>
    </row>
    <row r="12">
      <c r="A12" t="s" s="4">
        <v>18</v>
      </c>
      <c r="B12" s="5">
        <v>5.3553167703704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21.421267081481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0.634921</v>
      </c>
      <c r="E7" s="12">
        <f>D7*$B$2</f>
        <v>0.634921</v>
      </c>
      <c r="F7" t="s">
        <v>36</v>
      </c>
      <c r="G7" s="5">
        <f>E7*13.3118923457</f>
        <v>8.452</v>
      </c>
    </row>
    <row r="8">
      <c r="A8" t="s" s="3">
        <v>37</v>
      </c>
      <c r="B8" t="s">
        <v>38</v>
      </c>
      <c r="C8" t="s">
        <v>39</v>
      </c>
      <c r="D8" s="10">
        <v>0.634921</v>
      </c>
      <c r="E8" s="12">
        <f>D8*$B$2</f>
        <v>0.634921</v>
      </c>
      <c r="F8" t="s">
        <v>40</v>
      </c>
      <c r="G8" s="5">
        <f>E8*0.0220639873</f>
        <v>0.014009</v>
      </c>
    </row>
    <row r="9">
      <c r="A9" t="s" s="3">
        <v>41</v>
      </c>
      <c r="B9" t="s">
        <v>42</v>
      </c>
      <c r="C9" t="s">
        <v>39</v>
      </c>
      <c r="D9" s="10">
        <v>1.269841</v>
      </c>
      <c r="E9" s="12">
        <f>D9*$B$2</f>
        <v>1.269841</v>
      </c>
      <c r="F9" t="s">
        <v>26</v>
      </c>
      <c r="G9" s="5">
        <f>E9*0.2082400443</f>
        <v>0.264432</v>
      </c>
    </row>
    <row r="10">
      <c r="A10" t="s" s="3">
        <v>43</v>
      </c>
      <c r="B10" t="s">
        <v>44</v>
      </c>
      <c r="C10" t="s">
        <v>45</v>
      </c>
      <c r="D10" s="10">
        <v>0.126984</v>
      </c>
      <c r="E10" s="12">
        <f>D10*$B$2</f>
        <v>0.126984</v>
      </c>
      <c r="F10" t="s">
        <v>40</v>
      </c>
      <c r="G10" s="5">
        <f>E10*3.9514039514</f>
        <v>0.501765</v>
      </c>
    </row>
    <row r="11">
      <c r="A11" t="s" s="3">
        <v>46</v>
      </c>
      <c r="B11" t="s">
        <v>47</v>
      </c>
      <c r="C11" t="s">
        <v>45</v>
      </c>
      <c r="D11" s="10">
        <v>3.703704</v>
      </c>
      <c r="E11" s="12">
        <f>D11*$B$2</f>
        <v>3.703704</v>
      </c>
      <c r="F11" t="s">
        <v>36</v>
      </c>
      <c r="G11" s="5">
        <f>E11*2.5334997973</f>
        <v>9.383333</v>
      </c>
    </row>
    <row r="12">
      <c r="A12" t="s" s="3">
        <v>48</v>
      </c>
      <c r="B12" t="s">
        <v>49</v>
      </c>
      <c r="C12" t="s">
        <v>50</v>
      </c>
      <c r="D12" s="10">
        <v>6.349206</v>
      </c>
      <c r="E12" s="12">
        <f>D12*$B$2</f>
        <v>6.349206</v>
      </c>
      <c r="F12" t="s">
        <v>26</v>
      </c>
      <c r="G12" s="5">
        <f>E12*0.2700000149</f>
        <v>1.714286</v>
      </c>
    </row>
    <row r="13">
      <c r="A13" t="s" s="3">
        <v>51</v>
      </c>
      <c r="B13" t="s">
        <v>52</v>
      </c>
      <c r="C13" t="s">
        <v>53</v>
      </c>
      <c r="D13" s="10">
        <v>1.269841</v>
      </c>
      <c r="E13" s="12">
        <f>D13*$B$2</f>
        <v>1.269841</v>
      </c>
      <c r="F13" t="s">
        <v>36</v>
      </c>
      <c r="G13" s="5">
        <f>E13*0.0030000006</f>
        <v>0.00381</v>
      </c>
    </row>
    <row r="14">
      <c r="A14" t="s" s="3">
        <v>54</v>
      </c>
      <c r="B14" t="s">
        <v>55</v>
      </c>
      <c r="C14" t="s">
        <v>53</v>
      </c>
      <c r="D14" s="10">
        <v>0.012698</v>
      </c>
      <c r="E14" s="12">
        <f>D14*$B$2</f>
        <v>0.012698</v>
      </c>
      <c r="F14" t="s">
        <v>40</v>
      </c>
      <c r="G14" s="5">
        <f>E14*0.1864220587</f>
        <v>0.002367</v>
      </c>
    </row>
    <row r="15">
      <c r="A15" t="s" s="3">
        <v>56</v>
      </c>
      <c r="B15" t="s">
        <v>57</v>
      </c>
      <c r="C15" t="s">
        <v>50</v>
      </c>
      <c r="D15" s="10">
        <v>0.253968</v>
      </c>
      <c r="E15" s="12">
        <f>D15*$B$2</f>
        <v>0.253968</v>
      </c>
      <c r="F15" t="s">
        <v>36</v>
      </c>
      <c r="G15" s="5">
        <f>E15*0.5999005999</f>
        <v>0.152356</v>
      </c>
    </row>
    <row r="16">
      <c r="A16" t="s" s="3">
        <v>58</v>
      </c>
      <c r="B16" t="s">
        <v>59</v>
      </c>
      <c r="C16" t="s">
        <v>60</v>
      </c>
      <c r="D16" s="10">
        <v>0.982011</v>
      </c>
      <c r="E16" s="12">
        <f>D16*$B$2</f>
        <v>0.982011</v>
      </c>
      <c r="F16" t="s">
        <v>40</v>
      </c>
      <c r="G16" s="5">
        <f>E16*0.9499995956</f>
        <v>0.93291</v>
      </c>
    </row>
    <row r="17">
      <c r="A17"/>
      <c r="B17"/>
      <c r="C17"/>
      <c r="D17"/>
      <c r="E17"/>
      <c r="F17" t="s" s="4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4</v>
      </c>
      <c r="E2" t="s">
        <v>26</v>
      </c>
      <c r="F2" t="s">
        <v>67</v>
      </c>
    </row>
    <row r="3">
      <c r="A3">
        <v>1</v>
      </c>
      <c r="B3" t="s">
        <v>68</v>
      </c>
      <c r="C3" t="s">
        <v>66</v>
      </c>
      <c r="D3" s="12">
        <v>4</v>
      </c>
      <c r="E3" t="s">
        <v>26</v>
      </c>
      <c r="F3" t="s">
        <v>69</v>
      </c>
    </row>
    <row r="4">
      <c r="A4">
        <v>2</v>
      </c>
      <c r="B4" t="s">
        <v>70</v>
      </c>
      <c r="C4" t="s">
        <v>66</v>
      </c>
      <c r="D4" s="12">
        <v>1.46</v>
      </c>
      <c r="E4" t="s">
        <v>40</v>
      </c>
      <c r="F4" t="s">
        <v>71</v>
      </c>
    </row>
    <row r="5">
      <c r="A5">
        <v>3</v>
      </c>
      <c r="B5" t="s">
        <v>72</v>
      </c>
      <c r="C5" t="s">
        <v>73</v>
      </c>
      <c r="D5" s="12">
        <v>0.635</v>
      </c>
      <c r="E5" t="s">
        <v>40</v>
      </c>
      <c r="F5" t="s">
        <v>39</v>
      </c>
    </row>
    <row r="6">
      <c r="A6">
        <v>3</v>
      </c>
      <c r="B6" t="s">
        <v>74</v>
      </c>
      <c r="C6" t="s">
        <v>73</v>
      </c>
      <c r="D6" s="12">
        <v>0.051</v>
      </c>
      <c r="E6" t="s">
        <v>40</v>
      </c>
      <c r="F6" t="s">
        <v>60</v>
      </c>
    </row>
    <row r="7">
      <c r="A7">
        <v>3</v>
      </c>
      <c r="B7" t="s">
        <v>75</v>
      </c>
      <c r="C7" t="s">
        <v>73</v>
      </c>
      <c r="D7" s="12">
        <v>0.013</v>
      </c>
      <c r="E7" t="s">
        <v>40</v>
      </c>
      <c r="F7" t="s">
        <v>53</v>
      </c>
    </row>
    <row r="8">
      <c r="A8">
        <v>3</v>
      </c>
      <c r="B8" t="s">
        <v>76</v>
      </c>
      <c r="C8" t="s">
        <v>66</v>
      </c>
      <c r="D8" s="12">
        <v>0.013</v>
      </c>
      <c r="E8" t="s">
        <v>40</v>
      </c>
      <c r="F8" t="s">
        <v>77</v>
      </c>
    </row>
    <row r="9">
      <c r="A9">
        <v>4</v>
      </c>
      <c r="B9" t="s">
        <v>78</v>
      </c>
      <c r="C9" t="s">
        <v>73</v>
      </c>
      <c r="D9" s="12">
        <v>1.27</v>
      </c>
      <c r="E9" t="s">
        <v>26</v>
      </c>
      <c r="F9" t="s">
        <v>39</v>
      </c>
    </row>
    <row r="10">
      <c r="A10">
        <v>3</v>
      </c>
      <c r="B10" t="s">
        <v>79</v>
      </c>
      <c r="C10" t="s">
        <v>66</v>
      </c>
      <c r="D10" s="12">
        <v>6.349</v>
      </c>
      <c r="E10" t="s">
        <v>26</v>
      </c>
      <c r="F10" t="s">
        <v>80</v>
      </c>
    </row>
    <row r="11">
      <c r="A11">
        <v>4</v>
      </c>
      <c r="B11" t="s">
        <v>81</v>
      </c>
      <c r="C11" t="s">
        <v>66</v>
      </c>
      <c r="D11" s="12">
        <v>0.349</v>
      </c>
      <c r="E11" t="s">
        <v>36</v>
      </c>
      <c r="F11" t="s">
        <v>80</v>
      </c>
    </row>
    <row r="12">
      <c r="A12">
        <v>5</v>
      </c>
      <c r="B12" t="s">
        <v>82</v>
      </c>
      <c r="C12" t="s">
        <v>73</v>
      </c>
      <c r="D12" s="12">
        <v>6.349</v>
      </c>
      <c r="E12" t="s">
        <v>26</v>
      </c>
      <c r="F12" t="s">
        <v>50</v>
      </c>
    </row>
    <row r="13">
      <c r="A13">
        <v>3</v>
      </c>
      <c r="B13" t="s">
        <v>83</v>
      </c>
      <c r="C13" t="s">
        <v>73</v>
      </c>
      <c r="D13" s="12">
        <v>0.254</v>
      </c>
      <c r="E13" t="s">
        <v>36</v>
      </c>
      <c r="F13" t="s">
        <v>50</v>
      </c>
    </row>
    <row r="14">
      <c r="A14">
        <v>3</v>
      </c>
      <c r="B14" t="s">
        <v>84</v>
      </c>
      <c r="C14" t="s">
        <v>73</v>
      </c>
      <c r="D14" s="12">
        <v>0.127</v>
      </c>
      <c r="E14" t="s">
        <v>40</v>
      </c>
      <c r="F14" t="s">
        <v>45</v>
      </c>
    </row>
    <row r="15">
      <c r="A15">
        <v>2</v>
      </c>
      <c r="B15" t="s">
        <v>85</v>
      </c>
      <c r="C15" t="s">
        <v>66</v>
      </c>
      <c r="D15" s="12">
        <v>1.905</v>
      </c>
      <c r="E15" t="s">
        <v>40</v>
      </c>
      <c r="F15" t="s">
        <v>86</v>
      </c>
    </row>
    <row r="16">
      <c r="A16">
        <v>3</v>
      </c>
      <c r="B16" t="s">
        <v>87</v>
      </c>
      <c r="C16" t="s">
        <v>73</v>
      </c>
      <c r="D16" s="12">
        <v>1.27</v>
      </c>
      <c r="E16" t="s">
        <v>36</v>
      </c>
      <c r="F16" t="s">
        <v>53</v>
      </c>
    </row>
    <row r="17">
      <c r="A17">
        <v>3</v>
      </c>
      <c r="B17" t="s">
        <v>74</v>
      </c>
      <c r="C17" t="s">
        <v>73</v>
      </c>
      <c r="D17" s="12">
        <v>0.635</v>
      </c>
      <c r="E17" t="s">
        <v>40</v>
      </c>
      <c r="F17" t="s">
        <v>60</v>
      </c>
    </row>
    <row r="18">
      <c r="A18">
        <v>2</v>
      </c>
      <c r="B18" t="s">
        <v>88</v>
      </c>
      <c r="C18" t="s">
        <v>73</v>
      </c>
      <c r="D18" s="12">
        <v>0.635</v>
      </c>
      <c r="E18" t="s">
        <v>36</v>
      </c>
      <c r="F18" t="s">
        <v>35</v>
      </c>
    </row>
    <row r="19">
      <c r="A19">
        <v>1</v>
      </c>
      <c r="B19" t="s">
        <v>89</v>
      </c>
      <c r="C19" t="s">
        <v>66</v>
      </c>
      <c r="D19" s="12">
        <v>4</v>
      </c>
      <c r="E19" t="s">
        <v>26</v>
      </c>
      <c r="F19" t="s">
        <v>90</v>
      </c>
    </row>
    <row r="20">
      <c r="A20">
        <v>2</v>
      </c>
      <c r="B20" t="s">
        <v>91</v>
      </c>
      <c r="C20" t="s">
        <v>66</v>
      </c>
      <c r="D20" s="12">
        <v>4</v>
      </c>
      <c r="E20" t="s">
        <v>40</v>
      </c>
      <c r="F20" t="s">
        <v>69</v>
      </c>
    </row>
    <row r="21">
      <c r="A21">
        <v>3</v>
      </c>
      <c r="B21" t="s">
        <v>92</v>
      </c>
      <c r="C21" t="s">
        <v>73</v>
      </c>
      <c r="D21" s="12">
        <v>3.704</v>
      </c>
      <c r="E21" t="s">
        <v>36</v>
      </c>
      <c r="F21" t="s">
        <v>45</v>
      </c>
    </row>
    <row r="22">
      <c r="A22">
        <v>3</v>
      </c>
      <c r="B22" t="s">
        <v>74</v>
      </c>
      <c r="C22" t="s">
        <v>73</v>
      </c>
      <c r="D22" s="12">
        <v>0.296</v>
      </c>
      <c r="E22" t="s">
        <v>40</v>
      </c>
      <c r="F22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102</v>
      </c>
      <c r="B1"/>
      <c r="C1"/>
      <c r="D1"/>
    </row>
    <row r="2">
      <c r="A2" t="str" s="15">
        <f>"00000450 · PAT.INDIVIDUELS · référence : "&amp;Besoins!B3&amp;" "&amp;Besoins!C3&amp;" · multiplicateur réglable sur la feuille ""Besoins"""</f>
        <v>00000450 · PAT.INDIVIDUELS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2026-09-23T19:51:39Z</dcterms:created>
  <dc:title>BABA AU RHUM ET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2026-09-23T19:51:39Z</dcterms:modified>
  <cp:revision>1</cp:revision>
</cp:coreProperties>
</file>