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<sst xmlns="http://schemas.openxmlformats.org/spreadsheetml/2006/main" count="52" uniqueCount="52">
  <si>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</si>
  <si>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</si>
  <si>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</si>
  <si>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</si>
  <si>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</si>
  <si>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</si>
  <si>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</si>
  <si>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</si>
  <si>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</si>
  <si>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</si>
  <si>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</si>
  <si>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</si>
  <si>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</si>
  <si>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</si>
  <si>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</si>
  <si>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</si>
  <si>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</si>
  <si>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</si>
  <si>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</si>
  <si>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</si>
  <si>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</si>
  <si>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</si>
  <si>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</si>
  <si>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</si>
  <si>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</si>
  <si>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</si>
  <si>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</si>
  <si>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</si>
  <si>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</si>
  <si>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</si>
  <si>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</si>
  <si>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</si>
  <si>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</si>
  <si>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</si>
  <si>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</si>
  <si>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</si>
  <si>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</si>
  <si>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</si>
  <si>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</si>
  <si>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</t>
  </si>
  <si>
    <t xml:space="preserve">        ↳ OEUF (P) (conv.)</t>
  </si>
  <si>
    <t>conversion</t>
  </si>
  <si>
    <t xml:space="preserve">        ↳ JAUNE D'OEUF (P) (conv.)</t>
  </si>
  <si>
    <t xml:space="preserve">        ↳ SUCRE (S2)</t>
  </si>
  <si>
    <t>matiere</t>
  </si>
  <si>
    <t xml:space="preserve">        ↳ FARINE (FLEUR DE FROMENT)</t>
  </si>
  <si>
    <t xml:space="preserve">        ↳ BLANC D'OEUF (P) (conv.)</t>
  </si>
  <si>
    <t xml:space="preserve">    ↳ papier silicone</t>
  </si>
  <si>
    <t>Fiche technique — BISCUIT ROULé (FEUILLES)</t>
  </si>
  <si>
    <t>BISCUIT ROULé (FEUILLES)  00000297</t>
  </si>
  <si>
    <t>↳ 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</si>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</sst>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9">
        <f>E7*0.022064</f>
        <v>0.001655</v>
      </c>
    </row>
    <row r="8">
      <c r="A8" t="s" s="8">
        <v>16</v>
      </c>
      <c r="B8" t="s">
        <v>17</v>
      </c>
      <c r="C8" t="s">
        <v>18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E9*0.0632128</f>
        <v>0.063213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E10*0.95</f>
        <v>0.1425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'Besoins'!$B$2*0.48</f>
        <v>0.48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'Besoins'!$B$2*3</f>
        <v>3</v>
      </c>
      <c r="E4" t="s">
        <v>3</v>
      </c>
    </row>
    <row r="5">
      <c r="A5">
        <v>2</v>
      </c>
      <c r="B5" t="s">
        <v>42</v>
      </c>
      <c r="C5" t="s">
        <v>41</v>
      </c>
      <c r="D5" s="6">
        <f>'Besoins'!$B$2*3</f>
        <v>3</v>
      </c>
      <c r="E5" t="s">
        <v>3</v>
      </c>
    </row>
    <row r="6">
      <c r="A6">
        <v>2</v>
      </c>
      <c r="B6" t="s">
        <v>43</v>
      </c>
      <c r="C6" t="s">
        <v>44</v>
      </c>
      <c r="D6" s="6">
        <f>'Besoins'!$B$2*0.12</f>
        <v>0.12</v>
      </c>
      <c r="E6" t="s">
        <v>15</v>
      </c>
    </row>
    <row r="7">
      <c r="A7">
        <v>2</v>
      </c>
      <c r="B7" t="s">
        <v>45</v>
      </c>
      <c r="C7" t="s">
        <v>44</v>
      </c>
      <c r="D7" s="6">
        <f>'Besoins'!$B$2*0.075</f>
        <v>0.075</v>
      </c>
      <c r="E7" t="s">
        <v>15</v>
      </c>
    </row>
    <row r="8">
      <c r="A8">
        <v>2</v>
      </c>
      <c r="B8" t="s">
        <v>46</v>
      </c>
      <c r="C8" t="s">
        <v>41</v>
      </c>
      <c r="D8" s="6">
        <f>'Besoins'!$B$2*3</f>
        <v>3</v>
      </c>
      <c r="E8" t="s">
        <v>3</v>
      </c>
    </row>
    <row r="9">
      <c r="A9">
        <v>2</v>
      </c>
      <c r="B9" t="s">
        <v>43</v>
      </c>
      <c r="C9" t="s">
        <v>44</v>
      </c>
      <c r="D9" s="6">
        <f>'Besoins'!$B$2*0.03</f>
        <v>0.03</v>
      </c>
      <c r="E9" t="s">
        <v>15</v>
      </c>
    </row>
    <row r="10">
      <c r="A10">
        <v>1</v>
      </c>
      <c r="B10" t="s">
        <v>47</v>
      </c>
      <c r="C10" t="s">
        <v>44</v>
      </c>
      <c r="D10" s="6">
        <f>'Besoins'!$B$2*1</f>
        <v>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"00000297 · PAT.CREAMS.APPAREILS · référence : "&amp;Besoins!B3&amp;" "&amp;Besoins!C3&amp;" · multiplicateur réglable sur la feuille ""Besoins"""</f>
        <v>00000297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